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780" windowWidth="14160" windowHeight="768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<sst xmlns="http://schemas.openxmlformats.org/spreadsheetml/2006/main" count="75" uniqueCount="49">
  <si>
    <t>Biểu đánh giá kết quả công việc cá nhân</t>
  </si>
  <si>
    <t>Kỳ:</t>
  </si>
  <si>
    <t xml:space="preserve">Họ tên: </t>
  </si>
  <si>
    <t>Mai Thanh Tú</t>
  </si>
  <si>
    <t>Vị trí:</t>
  </si>
  <si>
    <t>Trưởng BP Cơ khí</t>
  </si>
  <si>
    <t>Phòng:</t>
  </si>
  <si>
    <t>R&amp;D</t>
  </si>
  <si>
    <t>A.</t>
  </si>
  <si>
    <r>
      <t xml:space="preserve">Kết quả kỳ vọng (mục tiêu cá nhân)
</t>
    </r>
    <r>
      <rPr>
        <i/>
        <sz val="10"/>
        <rFont val="Arial"/>
        <family val="2"/>
      </rPr>
      <t>Gắn liền với KPI Phòng R&amp;D</t>
    </r>
  </si>
  <si>
    <t>Mục tiêu trong kỳ</t>
  </si>
  <si>
    <t>Tầm quan trọng</t>
  </si>
  <si>
    <t>Kết quả thực hiện</t>
  </si>
  <si>
    <t>Tỷ lệ thực hiện</t>
  </si>
  <si>
    <t>Kết quả thực hiện tổng hợp</t>
  </si>
  <si>
    <t>Tháng</t>
  </si>
  <si>
    <t>Năm</t>
  </si>
  <si>
    <t>ĐVT</t>
  </si>
  <si>
    <t>10 = 9 / 4</t>
  </si>
  <si>
    <t>11 = 10 x 3</t>
  </si>
  <si>
    <t>Thiết kế và hỗ trợ thiết kế SP và QTCN phần cơ khí cho sản phẩm phù hợp để giảm tỷ lệ khiếu nại liên quan đến thiết kế cơ khí/ tổng số sản phẩm bán ra</t>
  </si>
  <si>
    <t>SP</t>
  </si>
  <si>
    <r>
      <t>Thiết kế và hỗ trợ thiết kế SP và QTCN phần cơ khí cho sản phẩm</t>
    </r>
    <r>
      <rPr>
        <sz val="10"/>
        <color indexed="10"/>
        <rFont val="Arial"/>
        <family val="2"/>
      </rPr>
      <t xml:space="preserve"> máy nông nghiệp</t>
    </r>
    <r>
      <rPr>
        <sz val="10"/>
        <color indexed="8"/>
        <rFont val="Arial"/>
        <family val="2"/>
      </rPr>
      <t xml:space="preserve"> phù hợp để giảm tỷ lệ khiếu nại liên quan đến thiết kế cơ khí/ tổng số sản phẩm bán ra</t>
    </r>
  </si>
  <si>
    <t>Doanh thu sản phẩm mới</t>
  </si>
  <si>
    <t>triệu $</t>
  </si>
  <si>
    <t>Số lượng NV được đào tạo công nghệ mới</t>
  </si>
  <si>
    <t>người</t>
  </si>
  <si>
    <t>Kết quả kỳ vọng (mục tiêu cá nhân)</t>
  </si>
  <si>
    <t>B</t>
  </si>
  <si>
    <t>Các công việc thường xuyên theo MTCV &amp; tinh thần thái độ</t>
  </si>
  <si>
    <t>Tần suất đánh giá</t>
  </si>
  <si>
    <t>Điểm đánh giá (trên 5)</t>
  </si>
  <si>
    <t>Ngày</t>
  </si>
  <si>
    <t>Tuần</t>
  </si>
  <si>
    <t>Quý</t>
  </si>
  <si>
    <t>Cập nhật các số liệu nghiên cứu sản phẩm vào hệ thống thông tin</t>
  </si>
  <si>
    <t>●</t>
  </si>
  <si>
    <t>Hỗ trợ trưởng phòng đào tạo công nghệ SX sản phẩm mới</t>
  </si>
  <si>
    <t>Tinh thần chia sẻ công việc, sẵn sàng hỗ trợ đồng nghiệp</t>
  </si>
  <si>
    <t>Các công việc thường xuyên theo MTCV</t>
  </si>
  <si>
    <t>C</t>
  </si>
  <si>
    <t>Các dự án và công việc đột xuất</t>
  </si>
  <si>
    <t>Xây dựng sổ tay công nghệ</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</si>
  <si>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</si>
  <si>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</si>
  <si>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</si>
  <si>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</si>
  <si>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</si>
  <si>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r>
      <t>*2</t>
    </r>
    <r>
      <rPr>
        <sz val="10"/>
        <rFont val="Arial"/>
        <family val="2"/>
      </rPr>
      <t xml:space="preserve">  Quy ước về mức độ thành tích: Vượt mục tiêu = 5, Đạt 90-100% mục tiêu = 4, Đạt 60 - 90% mục tiêu = 3, Đạt 40-60% mục tiêu = 2, Đạt dưới 40% mục tiêu = 1 Không đạt mục tiêu = 0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</si>
</sst>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0.0%"/>
    <numFmt numFmtId="166" formatCode="_-* #,##0_-;\-* #,##0_-;_-* &quot;-&quot;??_-;_-@_-"/>
    <numFmt numFmtId="167" formatCode="_(* #,##0_);_(* \(#,##0\);_(* &quot;-&quot;??_);_(@_)"/>
  </numFmts>
  <fonts count="19">
    <font>
      <sz val="12"/>
      <name val="Times New Roman"/>
      <family val="0"/>
    </font>
    <font>
      <b/>
      <sz val="14"/>
      <name val="Arial"/>
      <family val="2"/>
    </font>
    <font>
      <sz val="11"/>
      <name val="ＭＳ Ｐゴシック"/>
      <family val="3"/>
    </font>
    <font>
      <sz val="14"/>
      <name val="Times New Roman"/>
      <family val="1"/>
    </font>
    <font>
      <sz val="11"/>
      <name val="Arial"/>
      <family val="2"/>
    </font>
    <font>
      <b/>
      <sz val="11"/>
      <name val="Arial"/>
      <family val="2"/>
    </font>
    <font>
      <sz val="11"/>
      <name val="Times New Roman"/>
      <family val="1"/>
    </font>
    <font>
      <b/>
      <sz val="10"/>
      <name val="Arial"/>
      <family val="2"/>
    </font>
    <font>
      <i/>
      <sz val="10"/>
      <name val="Arial"/>
      <family val="2"/>
    </font>
    <font>
      <sz val="10"/>
      <name val="Arial"/>
      <family val="2"/>
    </font>
    <font>
      <sz val="10"/>
      <color indexed="8"/>
      <name val="Arial"/>
      <family val="2"/>
    </font>
    <font>
      <sz val="11"/>
      <color indexed="8"/>
      <name val="Arial"/>
      <family val="2"/>
    </font>
    <font>
      <sz val="10"/>
      <color indexed="10"/>
      <name val="Arial"/>
      <family val="2"/>
    </font>
    <font>
      <b/>
      <i/>
      <sz val="10"/>
      <name val="Arial"/>
      <family val="2"/>
    </font>
    <font>
      <b/>
      <sz val="10"/>
      <color indexed="10"/>
      <name val="Arial"/>
      <family val="2"/>
    </font>
    <font>
      <b/>
      <u val="single"/>
      <sz val="10"/>
      <name val="Arial"/>
      <family val="2"/>
    </font>
    <font>
      <b/>
      <i/>
      <u val="single"/>
      <sz val="10"/>
      <name val="Arial"/>
      <family val="2"/>
    </font>
    <font>
      <b/>
      <u val="single"/>
      <sz val="10"/>
      <color indexed="10"/>
      <name val="Arial"/>
      <family val="2"/>
    </font>
    <font>
      <vertAlign val="superscript"/>
      <sz val="10"/>
      <name val="Arial"/>
      <family val="2"/>
    </font>
  </fonts>
  <fills count="5">
    <fill>
      <patternFill/>
    </fill>
    <fill>
      <patternFill patternType="gray125"/>
    </fill>
    <fill>
      <patternFill patternType="solid">
        <fgColor indexed="44"/>
        <bgColor indexed="64"/>
      </patternFill>
    </fill>
    <fill>
      <patternFill patternType="solid">
        <fgColor indexed="27"/>
        <bgColor indexed="64"/>
      </patternFill>
    </fill>
    <fill>
      <patternFill patternType="solid">
        <fgColor indexed="11"/>
        <bgColor indexed="64"/>
      </patternFill>
    </fill>
  </fills>
  <borders count="1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style="medium"/>
      <right style="thin"/>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0" fontId="3" fillId="0" borderId="0">
      <alignment/>
      <protection/>
    </xf>
    <xf numFmtId="0" fontId="2" fillId="0" borderId="0">
      <alignment vertical="center"/>
      <protection/>
    </xf>
    <xf numFmtId="9" fontId="0"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cellStyleXfs>
  <cellXfs count="102">
    <xf numFmtId="0" fontId="0" fillId="0" borderId="0" xfId="0" applyAlignment="1">
      <alignment/>
    </xf>
    <xf numFmtId="0" fontId="1" fillId="0" borderId="0" xfId="22" applyFont="1" applyFill="1">
      <alignment vertical="center"/>
      <protection/>
    </xf>
    <xf numFmtId="0" fontId="3" fillId="0" borderId="0" xfId="21" applyAlignment="1">
      <alignment wrapText="1"/>
      <protection/>
    </xf>
    <xf numFmtId="0" fontId="4" fillId="0" borderId="0" xfId="22" applyFont="1" applyFill="1">
      <alignment vertical="center"/>
      <protection/>
    </xf>
    <xf numFmtId="0" fontId="3" fillId="0" borderId="0" xfId="21">
      <alignment/>
      <protection/>
    </xf>
    <xf numFmtId="0" fontId="5" fillId="0" borderId="0" xfId="22" applyFont="1" applyFill="1" applyBorder="1">
      <alignment vertical="center"/>
      <protection/>
    </xf>
    <xf numFmtId="0" fontId="4" fillId="0" borderId="0" xfId="22" applyFont="1" applyFill="1" applyBorder="1">
      <alignment vertical="center"/>
      <protection/>
    </xf>
    <xf numFmtId="0" fontId="5" fillId="0" borderId="0" xfId="21" applyFont="1" applyAlignment="1">
      <alignment wrapText="1"/>
      <protection/>
    </xf>
    <xf numFmtId="0" fontId="5" fillId="0" borderId="0" xfId="22" applyFont="1" applyFill="1">
      <alignment vertical="center"/>
      <protection/>
    </xf>
    <xf numFmtId="0" fontId="6" fillId="0" borderId="0" xfId="21" applyFont="1">
      <alignment/>
      <protection/>
    </xf>
    <xf numFmtId="0" fontId="5" fillId="0" borderId="0" xfId="22" applyFont="1" applyFill="1" applyBorder="1" applyAlignment="1">
      <alignment horizontal="center" vertical="center"/>
      <protection/>
    </xf>
    <xf numFmtId="0" fontId="5" fillId="0" borderId="0" xfId="22" applyFont="1" applyFill="1" applyBorder="1" applyAlignment="1">
      <alignment horizontal="center" vertical="center" wrapText="1"/>
      <protection/>
    </xf>
    <xf numFmtId="0" fontId="7" fillId="2" borderId="1" xfId="22" applyFont="1" applyFill="1" applyBorder="1" applyAlignment="1">
      <alignment horizontal="center" vertical="center" wrapText="1"/>
      <protection/>
    </xf>
    <xf numFmtId="0" fontId="7" fillId="2" borderId="2" xfId="22" applyFont="1" applyFill="1" applyBorder="1" applyAlignment="1">
      <alignment horizontal="left" vertical="center" wrapText="1"/>
      <protection/>
    </xf>
    <xf numFmtId="0" fontId="9" fillId="2" borderId="2" xfId="22" applyFont="1" applyFill="1" applyBorder="1" applyAlignment="1">
      <alignment horizontal="left" vertical="center"/>
      <protection/>
    </xf>
    <xf numFmtId="0" fontId="7" fillId="2" borderId="2" xfId="22" applyFont="1" applyFill="1" applyBorder="1" applyAlignment="1">
      <alignment horizontal="center" vertical="center"/>
      <protection/>
    </xf>
    <xf numFmtId="0" fontId="7" fillId="2" borderId="2" xfId="22" applyFont="1" applyFill="1" applyBorder="1" applyAlignment="1">
      <alignment horizontal="center" vertical="center" wrapText="1"/>
      <protection/>
    </xf>
    <xf numFmtId="0" fontId="7" fillId="2" borderId="3" xfId="22" applyFont="1" applyFill="1" applyBorder="1" applyAlignment="1">
      <alignment horizontal="center" vertical="center" wrapText="1"/>
      <protection/>
    </xf>
    <xf numFmtId="0" fontId="7" fillId="2" borderId="4" xfId="22" applyFont="1" applyFill="1" applyBorder="1" applyAlignment="1">
      <alignment horizontal="center" vertical="center" wrapText="1"/>
      <protection/>
    </xf>
    <xf numFmtId="0" fontId="7" fillId="2" borderId="5" xfId="22" applyFont="1" applyFill="1" applyBorder="1" applyAlignment="1">
      <alignment horizontal="left" vertical="center" wrapText="1"/>
      <protection/>
    </xf>
    <xf numFmtId="0" fontId="9" fillId="2" borderId="5" xfId="22" applyFont="1" applyFill="1" applyBorder="1" applyAlignment="1">
      <alignment horizontal="left" vertical="center"/>
      <protection/>
    </xf>
    <xf numFmtId="0" fontId="7" fillId="2" borderId="5" xfId="22" applyFont="1" applyFill="1" applyBorder="1" applyAlignment="1">
      <alignment horizontal="center" vertical="center"/>
      <protection/>
    </xf>
    <xf numFmtId="0" fontId="7" fillId="2" borderId="5" xfId="21" applyFont="1" applyFill="1" applyBorder="1" applyAlignment="1">
      <alignment horizontal="center"/>
      <protection/>
    </xf>
    <xf numFmtId="0" fontId="6" fillId="2" borderId="5" xfId="21" applyFont="1" applyFill="1" applyBorder="1">
      <alignment/>
      <protection/>
    </xf>
    <xf numFmtId="0" fontId="7" fillId="2" borderId="5" xfId="22" applyFont="1" applyFill="1" applyBorder="1" applyAlignment="1">
      <alignment vertical="center" wrapText="1"/>
      <protection/>
    </xf>
    <xf numFmtId="0" fontId="7" fillId="2" borderId="5" xfId="22" applyFont="1" applyFill="1" applyBorder="1" applyAlignment="1">
      <alignment horizontal="center" vertical="center" wrapText="1"/>
      <protection/>
    </xf>
    <xf numFmtId="0" fontId="7" fillId="2" borderId="6" xfId="22" applyFont="1" applyFill="1" applyBorder="1" applyAlignment="1">
      <alignment horizontal="center" vertical="center" wrapText="1"/>
      <protection/>
    </xf>
    <xf numFmtId="0" fontId="9" fillId="0" borderId="5" xfId="22" applyFont="1" applyFill="1" applyBorder="1" applyAlignment="1">
      <alignment horizontal="center" vertical="center" wrapText="1"/>
      <protection/>
    </xf>
    <xf numFmtId="0" fontId="10" fillId="0" borderId="5" xfId="20" applyFont="1" applyFill="1" applyBorder="1" applyAlignment="1">
      <alignment horizontal="left" wrapText="1"/>
      <protection/>
    </xf>
    <xf numFmtId="0" fontId="9" fillId="0" borderId="5" xfId="22" applyFont="1" applyFill="1" applyBorder="1" applyAlignment="1">
      <alignment vertical="center" wrapText="1"/>
      <protection/>
    </xf>
    <xf numFmtId="164" fontId="9" fillId="0" borderId="5" xfId="17" applyNumberFormat="1" applyFont="1" applyFill="1" applyBorder="1" applyAlignment="1">
      <alignment horizontal="right" vertical="center" wrapText="1"/>
    </xf>
    <xf numFmtId="1" fontId="9" fillId="0" borderId="5" xfId="24" applyNumberFormat="1" applyFont="1" applyFill="1" applyBorder="1" applyAlignment="1">
      <alignment horizontal="right" vertical="center" wrapText="1"/>
    </xf>
    <xf numFmtId="49" fontId="9" fillId="0" borderId="5" xfId="22" applyNumberFormat="1" applyFont="1" applyFill="1" applyBorder="1" applyAlignment="1">
      <alignment horizontal="right" vertical="center" wrapText="1"/>
      <protection/>
    </xf>
    <xf numFmtId="0" fontId="6" fillId="0" borderId="5" xfId="21" applyFont="1" applyBorder="1" applyAlignment="1">
      <alignment wrapText="1"/>
      <protection/>
    </xf>
    <xf numFmtId="9" fontId="9" fillId="0" borderId="5" xfId="22" applyNumberFormat="1" applyFont="1" applyFill="1" applyBorder="1" applyAlignment="1">
      <alignment horizontal="right" vertical="center" wrapText="1"/>
      <protection/>
    </xf>
    <xf numFmtId="164" fontId="9" fillId="0" borderId="5" xfId="22" applyNumberFormat="1" applyFont="1" applyFill="1" applyBorder="1" applyAlignment="1">
      <alignment horizontal="right" vertical="center" wrapText="1"/>
      <protection/>
    </xf>
    <xf numFmtId="165" fontId="9" fillId="0" borderId="5" xfId="24" applyNumberFormat="1" applyFont="1" applyFill="1" applyBorder="1" applyAlignment="1">
      <alignment horizontal="right" vertical="center" wrapText="1"/>
    </xf>
    <xf numFmtId="165" fontId="9" fillId="0" borderId="6" xfId="24" applyNumberFormat="1" applyFont="1" applyFill="1" applyBorder="1" applyAlignment="1">
      <alignment horizontal="right" vertical="center" wrapText="1"/>
    </xf>
    <xf numFmtId="0" fontId="6" fillId="0" borderId="0" xfId="21" applyFont="1" applyAlignment="1">
      <alignment wrapText="1"/>
      <protection/>
    </xf>
    <xf numFmtId="0" fontId="9" fillId="0" borderId="5" xfId="22" applyFont="1" applyFill="1" applyBorder="1" applyAlignment="1">
      <alignment vertical="top" wrapText="1"/>
      <protection/>
    </xf>
    <xf numFmtId="1" fontId="9" fillId="0" borderId="5" xfId="17" applyNumberFormat="1" applyFont="1" applyFill="1" applyBorder="1" applyAlignment="1">
      <alignment horizontal="right" vertical="center" wrapText="1"/>
    </xf>
    <xf numFmtId="165" fontId="9" fillId="0" borderId="6" xfId="17" applyNumberFormat="1" applyFont="1" applyFill="1" applyBorder="1" applyAlignment="1">
      <alignment horizontal="right" vertical="center" wrapText="1"/>
    </xf>
    <xf numFmtId="0" fontId="13" fillId="3" borderId="5" xfId="22" applyFont="1" applyFill="1" applyBorder="1" applyAlignment="1">
      <alignment horizontal="center" vertical="center" wrapText="1"/>
      <protection/>
    </xf>
    <xf numFmtId="0" fontId="13" fillId="3" borderId="5" xfId="22" applyFont="1" applyFill="1" applyBorder="1" applyAlignment="1">
      <alignment horizontal="left" vertical="center" wrapText="1"/>
      <protection/>
    </xf>
    <xf numFmtId="9" fontId="14" fillId="3" borderId="5" xfId="25" applyFont="1" applyFill="1" applyBorder="1" applyAlignment="1">
      <alignment horizontal="right" vertical="center"/>
    </xf>
    <xf numFmtId="0" fontId="9" fillId="3" borderId="5" xfId="22" applyFont="1" applyFill="1" applyBorder="1" applyAlignment="1">
      <alignment horizontal="right" vertical="center"/>
      <protection/>
    </xf>
    <xf numFmtId="49" fontId="7" fillId="3" borderId="5" xfId="22" applyNumberFormat="1" applyFont="1" applyFill="1" applyBorder="1" applyAlignment="1">
      <alignment horizontal="right" vertical="center"/>
      <protection/>
    </xf>
    <xf numFmtId="9" fontId="14" fillId="3" borderId="7" xfId="25" applyFont="1" applyFill="1" applyBorder="1" applyAlignment="1">
      <alignment horizontal="right" vertical="center"/>
    </xf>
    <xf numFmtId="165" fontId="14" fillId="3" borderId="7" xfId="25" applyNumberFormat="1" applyFont="1" applyFill="1" applyBorder="1" applyAlignment="1">
      <alignment horizontal="right" vertical="center"/>
    </xf>
    <xf numFmtId="165" fontId="14" fillId="3" borderId="8" xfId="24" applyNumberFormat="1" applyFont="1" applyFill="1" applyBorder="1" applyAlignment="1">
      <alignment horizontal="right" vertical="center"/>
    </xf>
    <xf numFmtId="0" fontId="7" fillId="2" borderId="5" xfId="22" applyFont="1" applyFill="1" applyBorder="1" applyAlignment="1">
      <alignment horizontal="center" vertical="center" wrapText="1"/>
      <protection/>
    </xf>
    <xf numFmtId="0" fontId="7" fillId="2" borderId="5" xfId="22" applyFont="1" applyFill="1" applyBorder="1" applyAlignment="1">
      <alignment horizontal="center" vertical="center"/>
      <protection/>
    </xf>
    <xf numFmtId="0" fontId="9" fillId="0" borderId="5" xfId="22" applyFont="1" applyFill="1" applyBorder="1" applyAlignment="1">
      <alignment horizontal="center" vertical="center"/>
      <protection/>
    </xf>
    <xf numFmtId="9" fontId="9" fillId="0" borderId="5" xfId="25" applyFont="1" applyFill="1" applyBorder="1" applyAlignment="1">
      <alignment vertical="center"/>
    </xf>
    <xf numFmtId="165" fontId="9" fillId="0" borderId="5" xfId="24" applyNumberFormat="1" applyFont="1" applyFill="1" applyBorder="1" applyAlignment="1">
      <alignment vertical="center"/>
    </xf>
    <xf numFmtId="9" fontId="9" fillId="0" borderId="5" xfId="22" applyNumberFormat="1" applyFont="1" applyFill="1" applyBorder="1">
      <alignment vertical="center"/>
      <protection/>
    </xf>
    <xf numFmtId="9" fontId="14" fillId="3" borderId="5" xfId="22" applyNumberFormat="1" applyFont="1" applyFill="1" applyBorder="1" applyAlignment="1">
      <alignment horizontal="right" vertical="center"/>
      <protection/>
    </xf>
    <xf numFmtId="9" fontId="14" fillId="3" borderId="9" xfId="25" applyFont="1" applyFill="1" applyBorder="1" applyAlignment="1">
      <alignment horizontal="right" vertical="center"/>
    </xf>
    <xf numFmtId="9" fontId="9" fillId="3" borderId="9" xfId="25" applyFont="1" applyFill="1" applyBorder="1" applyAlignment="1">
      <alignment horizontal="right" vertical="center"/>
    </xf>
    <xf numFmtId="165" fontId="14" fillId="3" borderId="9" xfId="25" applyNumberFormat="1" applyFont="1" applyFill="1" applyBorder="1" applyAlignment="1">
      <alignment horizontal="right" vertical="center"/>
    </xf>
    <xf numFmtId="165" fontId="14" fillId="3" borderId="10" xfId="25" applyNumberFormat="1" applyFont="1" applyFill="1" applyBorder="1" applyAlignment="1">
      <alignment horizontal="right" vertical="center"/>
    </xf>
    <xf numFmtId="0" fontId="9" fillId="0" borderId="5" xfId="22" applyFont="1" applyFill="1" applyBorder="1" applyAlignment="1">
      <alignment horizontal="left" vertical="center"/>
      <protection/>
    </xf>
    <xf numFmtId="0" fontId="9" fillId="0" borderId="5" xfId="22" applyFont="1" applyFill="1" applyBorder="1">
      <alignment vertical="center"/>
      <protection/>
    </xf>
    <xf numFmtId="164" fontId="9" fillId="0" borderId="5" xfId="22" applyNumberFormat="1" applyFont="1" applyFill="1" applyBorder="1">
      <alignment vertical="center"/>
      <protection/>
    </xf>
    <xf numFmtId="165" fontId="9" fillId="0" borderId="5" xfId="25" applyNumberFormat="1" applyFont="1" applyFill="1" applyBorder="1" applyAlignment="1">
      <alignment vertical="center"/>
    </xf>
    <xf numFmtId="9" fontId="9" fillId="0" borderId="9" xfId="24" applyFont="1" applyFill="1" applyBorder="1" applyAlignment="1">
      <alignment vertical="center"/>
    </xf>
    <xf numFmtId="164" fontId="9" fillId="0" borderId="9" xfId="22" applyNumberFormat="1" applyFont="1" applyFill="1" applyBorder="1">
      <alignment vertical="center"/>
      <protection/>
    </xf>
    <xf numFmtId="165" fontId="9" fillId="0" borderId="10" xfId="24" applyNumberFormat="1" applyFont="1" applyFill="1" applyBorder="1" applyAlignment="1">
      <alignment horizontal="right" vertical="center" wrapText="1"/>
    </xf>
    <xf numFmtId="0" fontId="13" fillId="3" borderId="11" xfId="22" applyFont="1" applyFill="1" applyBorder="1" applyAlignment="1">
      <alignment horizontal="center" vertical="center" wrapText="1"/>
      <protection/>
    </xf>
    <xf numFmtId="0" fontId="13" fillId="3" borderId="7" xfId="22" applyFont="1" applyFill="1" applyBorder="1" applyAlignment="1">
      <alignment horizontal="left" vertical="center" wrapText="1"/>
      <protection/>
    </xf>
    <xf numFmtId="0" fontId="9" fillId="3" borderId="7" xfId="22" applyFont="1" applyFill="1" applyBorder="1" applyAlignment="1">
      <alignment horizontal="right" vertical="center"/>
      <protection/>
    </xf>
    <xf numFmtId="165" fontId="14" fillId="3" borderId="8" xfId="25" applyNumberFormat="1" applyFont="1" applyFill="1" applyBorder="1" applyAlignment="1">
      <alignment horizontal="right" vertical="center"/>
    </xf>
    <xf numFmtId="0" fontId="9" fillId="0" borderId="1" xfId="22" applyFont="1" applyFill="1" applyBorder="1" applyAlignment="1">
      <alignment horizontal="center" vertical="center" wrapText="1"/>
      <protection/>
    </xf>
    <xf numFmtId="0" fontId="9" fillId="0" borderId="2" xfId="22" applyFont="1" applyFill="1" applyBorder="1" applyAlignment="1">
      <alignment horizontal="left" vertical="center" wrapText="1"/>
      <protection/>
    </xf>
    <xf numFmtId="0" fontId="9" fillId="0" borderId="2" xfId="22" applyFont="1" applyFill="1" applyBorder="1" applyAlignment="1">
      <alignment horizontal="left" vertical="center"/>
      <protection/>
    </xf>
    <xf numFmtId="0" fontId="9" fillId="0" borderId="2" xfId="22" applyFont="1" applyFill="1" applyBorder="1">
      <alignment vertical="center"/>
      <protection/>
    </xf>
    <xf numFmtId="0" fontId="15" fillId="0" borderId="2" xfId="22" applyFont="1" applyFill="1" applyBorder="1">
      <alignment vertical="center"/>
      <protection/>
    </xf>
    <xf numFmtId="0" fontId="15" fillId="0" borderId="3" xfId="22" applyFont="1" applyFill="1" applyBorder="1">
      <alignment vertical="center"/>
      <protection/>
    </xf>
    <xf numFmtId="0" fontId="16" fillId="4" borderId="11" xfId="22" applyFont="1" applyFill="1" applyBorder="1" applyAlignment="1">
      <alignment horizontal="center" vertical="center" wrapText="1"/>
      <protection/>
    </xf>
    <xf numFmtId="0" fontId="16" fillId="4" borderId="7" xfId="22" applyFont="1" applyFill="1" applyBorder="1" applyAlignment="1">
      <alignment horizontal="left" vertical="center" wrapText="1"/>
      <protection/>
    </xf>
    <xf numFmtId="0" fontId="9" fillId="4" borderId="7" xfId="22" applyFont="1" applyFill="1" applyBorder="1" applyAlignment="1">
      <alignment horizontal="left" vertical="center"/>
      <protection/>
    </xf>
    <xf numFmtId="0" fontId="9" fillId="4" borderId="7" xfId="22" applyFont="1" applyFill="1" applyBorder="1">
      <alignment vertical="center"/>
      <protection/>
    </xf>
    <xf numFmtId="0" fontId="17" fillId="4" borderId="7" xfId="22" applyFont="1" applyFill="1" applyBorder="1">
      <alignment vertical="center"/>
      <protection/>
    </xf>
    <xf numFmtId="165" fontId="17" fillId="4" borderId="8" xfId="22" applyNumberFormat="1" applyFont="1" applyFill="1" applyBorder="1">
      <alignment vertical="center"/>
      <protection/>
    </xf>
    <xf numFmtId="9" fontId="6" fillId="0" borderId="0" xfId="21" applyNumberFormat="1" applyFont="1">
      <alignment/>
      <protection/>
    </xf>
    <xf numFmtId="0" fontId="16" fillId="0" borderId="0" xfId="22" applyFont="1" applyFill="1" applyBorder="1" applyAlignment="1">
      <alignment horizontal="left" vertical="center" wrapText="1"/>
      <protection/>
    </xf>
    <xf numFmtId="0" fontId="9" fillId="0" borderId="0" xfId="22" applyFont="1" applyFill="1" applyBorder="1" applyAlignment="1">
      <alignment horizontal="left" vertical="center"/>
      <protection/>
    </xf>
    <xf numFmtId="0" fontId="9" fillId="0" borderId="0" xfId="22" applyFont="1" applyFill="1" applyBorder="1">
      <alignment vertical="center"/>
      <protection/>
    </xf>
    <xf numFmtId="0" fontId="17" fillId="0" borderId="0" xfId="22" applyFont="1" applyFill="1" applyBorder="1">
      <alignment vertical="center"/>
      <protection/>
    </xf>
    <xf numFmtId="9" fontId="17" fillId="0" borderId="0" xfId="22" applyNumberFormat="1" applyFont="1" applyFill="1" applyBorder="1">
      <alignment vertical="center"/>
      <protection/>
    </xf>
    <xf numFmtId="0" fontId="13" fillId="0" borderId="0" xfId="22" applyFont="1" applyFill="1">
      <alignment vertical="center"/>
      <protection/>
    </xf>
    <xf numFmtId="0" fontId="6" fillId="0" borderId="0" xfId="21" applyFont="1" applyFill="1" applyAlignment="1">
      <alignment wrapText="1"/>
      <protection/>
    </xf>
    <xf numFmtId="0" fontId="9" fillId="0" borderId="0" xfId="22" applyFont="1" applyFill="1">
      <alignment vertical="center"/>
      <protection/>
    </xf>
    <xf numFmtId="166" fontId="6" fillId="0" borderId="0" xfId="17" applyNumberFormat="1" applyFont="1" applyFill="1" applyAlignment="1">
      <alignment/>
    </xf>
    <xf numFmtId="166" fontId="6" fillId="0" borderId="0" xfId="21" applyNumberFormat="1" applyFont="1" applyFill="1">
      <alignment/>
      <protection/>
    </xf>
    <xf numFmtId="0" fontId="6" fillId="0" borderId="0" xfId="21" applyFont="1" applyFill="1">
      <alignment/>
      <protection/>
    </xf>
    <xf numFmtId="0" fontId="9" fillId="0" borderId="0" xfId="22" applyFont="1" applyFill="1" applyAlignment="1">
      <alignment horizontal="left" vertical="center" wrapText="1"/>
      <protection/>
    </xf>
    <xf numFmtId="167" fontId="6" fillId="0" borderId="0" xfId="21" applyNumberFormat="1" applyFont="1" applyFill="1">
      <alignment/>
      <protection/>
    </xf>
    <xf numFmtId="0" fontId="9" fillId="0" borderId="0" xfId="22" applyFont="1" applyFill="1" applyAlignment="1" quotePrefix="1">
      <alignment horizontal="left" vertical="center" wrapText="1"/>
      <protection/>
    </xf>
    <xf numFmtId="0" fontId="9" fillId="0" borderId="0" xfId="22" applyFont="1" applyFill="1" applyAlignment="1" quotePrefix="1">
      <alignment horizontal="left" vertical="center" wrapText="1"/>
      <protection/>
    </xf>
    <xf numFmtId="0" fontId="18" fillId="0" borderId="0" xfId="22" applyFont="1" applyFill="1" applyAlignment="1">
      <alignment vertical="center" wrapText="1"/>
      <protection/>
    </xf>
    <xf numFmtId="0" fontId="18" fillId="0" borderId="0" xfId="22" applyFont="1" applyFill="1" applyAlignment="1">
      <alignment horizontal="left" vertical="center" wrapText="1"/>
      <protection/>
    </xf>
  </cellXfs>
  <cellStyles count="12">
    <cellStyle name="Normal" xfId="0"/>
    <cellStyle name="Comma" xfId="15"/>
    <cellStyle name="Comma [0]" xfId="16"/>
    <cellStyle name="Comma 7" xfId="17"/>
    <cellStyle name="Currency" xfId="18"/>
    <cellStyle name="Currency [0]" xfId="19"/>
    <cellStyle name="Normal 7" xfId="20"/>
    <cellStyle name="Normal 8" xfId="21"/>
    <cellStyle name="Normal_Sheet1" xfId="22"/>
    <cellStyle name="Percent" xfId="23"/>
    <cellStyle name="Percent 5" xfId="24"/>
    <cellStyle name="Percent 5 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1"/>
  <sheetViews>
    <sheetView tabSelected="1" workbookViewId="0" topLeftCell="A1">
      <selection activeCell="A1" sqref="A1:IV16384"/>
    </sheetView>
  </sheetViews>
  <sheetFormatPr defaultColWidth="7.875" defaultRowHeight="15.75"/>
  <cols>
    <col min="1" max="1" width="7.00390625" style="4" customWidth="1"/>
    <col min="2" max="2" width="45.875" style="2" customWidth="1"/>
    <col min="3" max="5" width="5.875" style="4" customWidth="1"/>
    <col min="6" max="6" width="6.375" style="4" customWidth="1"/>
    <col min="7" max="7" width="5.875" style="4" customWidth="1"/>
    <col min="8" max="8" width="8.375" style="4" customWidth="1"/>
    <col min="9" max="9" width="9.25390625" style="4" customWidth="1"/>
    <col min="10" max="10" width="9.125" style="4" customWidth="1"/>
    <col min="11" max="11" width="11.25390625" style="4" customWidth="1"/>
    <col min="12" max="12" width="12.25390625" style="4" bestFit="1" customWidth="1"/>
    <col min="13" max="13" width="9.00390625" style="4" bestFit="1" customWidth="1"/>
    <col min="14" max="14" width="11.25390625" style="4" bestFit="1" customWidth="1"/>
    <col min="15" max="16384" width="7.875" style="4" customWidth="1"/>
  </cols>
  <sheetData>
    <row r="1" spans="1:11" ht="18.75">
      <c r="A1" s="1" t="s">
        <v>0</v>
      </c>
      <c r="C1" s="3"/>
      <c r="D1" s="3"/>
      <c r="E1" s="3"/>
      <c r="F1" s="3"/>
      <c r="G1" s="3"/>
      <c r="H1" s="3"/>
      <c r="I1" s="3"/>
      <c r="J1" s="3"/>
      <c r="K1" s="3"/>
    </row>
    <row r="2" spans="1:11" ht="18.75">
      <c r="A2" s="5" t="s">
        <v>1</v>
      </c>
      <c r="B2" s="2">
        <v>1</v>
      </c>
      <c r="C2" s="6"/>
      <c r="D2" s="6"/>
      <c r="E2" s="6"/>
      <c r="F2" s="6"/>
      <c r="G2" s="6"/>
      <c r="H2" s="6"/>
      <c r="I2" s="6"/>
      <c r="J2" s="6"/>
      <c r="K2" s="6"/>
    </row>
    <row r="3" spans="1:11" s="9" customFormat="1" ht="15">
      <c r="A3" s="5" t="s">
        <v>2</v>
      </c>
      <c r="B3" s="7" t="s">
        <v>3</v>
      </c>
      <c r="C3" s="5" t="s">
        <v>4</v>
      </c>
      <c r="D3" s="5" t="s">
        <v>5</v>
      </c>
      <c r="E3" s="6"/>
      <c r="F3" s="6"/>
      <c r="G3" s="6"/>
      <c r="H3" s="6"/>
      <c r="I3" s="5" t="s">
        <v>6</v>
      </c>
      <c r="J3" s="8" t="s">
        <v>7</v>
      </c>
      <c r="K3" s="6"/>
    </row>
    <row r="4" spans="1:11" s="9" customFormat="1" ht="15.75" thickBot="1">
      <c r="A4" s="10">
        <f>COLUMN()</f>
        <v>1</v>
      </c>
      <c r="B4" s="11">
        <f>COLUMN()</f>
        <v>2</v>
      </c>
      <c r="C4" s="10">
        <f>COLUMN()</f>
        <v>3</v>
      </c>
      <c r="D4" s="10">
        <f>COLUMN()</f>
        <v>4</v>
      </c>
      <c r="E4" s="10">
        <f>COLUMN()</f>
        <v>5</v>
      </c>
      <c r="F4" s="10">
        <f>COLUMN()</f>
        <v>6</v>
      </c>
      <c r="G4" s="10">
        <f>COLUMN()</f>
        <v>7</v>
      </c>
      <c r="H4" s="10">
        <f>COLUMN()</f>
        <v>8</v>
      </c>
      <c r="I4" s="10">
        <f>COLUMN()</f>
        <v>9</v>
      </c>
      <c r="J4" s="10">
        <f>COLUMN()</f>
        <v>10</v>
      </c>
      <c r="K4" s="10">
        <f>COLUMN()</f>
        <v>11</v>
      </c>
    </row>
    <row r="5" spans="1:11" s="9" customFormat="1" ht="38.25">
      <c r="A5" s="12" t="s">
        <v>8</v>
      </c>
      <c r="B5" s="13" t="s">
        <v>9</v>
      </c>
      <c r="C5" s="14"/>
      <c r="D5" s="15" t="s">
        <v>10</v>
      </c>
      <c r="E5" s="15"/>
      <c r="F5" s="15"/>
      <c r="G5" s="15"/>
      <c r="H5" s="16" t="s">
        <v>11</v>
      </c>
      <c r="I5" s="16" t="s">
        <v>12</v>
      </c>
      <c r="J5" s="16" t="s">
        <v>13</v>
      </c>
      <c r="K5" s="17" t="s">
        <v>14</v>
      </c>
    </row>
    <row r="6" spans="1:11" s="9" customFormat="1" ht="15">
      <c r="A6" s="18"/>
      <c r="B6" s="19"/>
      <c r="C6" s="20"/>
      <c r="D6" s="21" t="s">
        <v>15</v>
      </c>
      <c r="E6" s="21" t="s">
        <v>16</v>
      </c>
      <c r="F6" s="22" t="s">
        <v>17</v>
      </c>
      <c r="G6" s="23"/>
      <c r="H6" s="24"/>
      <c r="I6" s="24"/>
      <c r="J6" s="25" t="s">
        <v>18</v>
      </c>
      <c r="K6" s="26" t="s">
        <v>19</v>
      </c>
    </row>
    <row r="7" spans="1:11" s="38" customFormat="1" ht="39">
      <c r="A7" s="27">
        <v>1</v>
      </c>
      <c r="B7" s="28" t="s">
        <v>20</v>
      </c>
      <c r="C7" s="29"/>
      <c r="D7" s="30"/>
      <c r="E7" s="31">
        <v>3</v>
      </c>
      <c r="F7" s="32" t="s">
        <v>21</v>
      </c>
      <c r="G7" s="33"/>
      <c r="H7" s="34">
        <v>0.4</v>
      </c>
      <c r="I7" s="35"/>
      <c r="J7" s="36">
        <f>I7/E7*H7</f>
        <v>0</v>
      </c>
      <c r="K7" s="37"/>
    </row>
    <row r="8" spans="1:11" s="38" customFormat="1" ht="39">
      <c r="A8" s="27">
        <v>1</v>
      </c>
      <c r="B8" s="28" t="s">
        <v>22</v>
      </c>
      <c r="C8" s="29"/>
      <c r="D8" s="30"/>
      <c r="E8" s="31">
        <v>3</v>
      </c>
      <c r="F8" s="32" t="s">
        <v>21</v>
      </c>
      <c r="G8" s="33"/>
      <c r="H8" s="34">
        <v>0.4</v>
      </c>
      <c r="I8" s="35"/>
      <c r="J8" s="36">
        <f>I8/E8*H8</f>
        <v>0</v>
      </c>
      <c r="K8" s="37"/>
    </row>
    <row r="9" spans="1:11" s="38" customFormat="1" ht="15">
      <c r="A9" s="27"/>
      <c r="B9" s="28"/>
      <c r="C9" s="29"/>
      <c r="D9" s="30"/>
      <c r="E9" s="31"/>
      <c r="F9" s="32"/>
      <c r="G9" s="33"/>
      <c r="H9" s="34"/>
      <c r="I9" s="35"/>
      <c r="J9" s="36"/>
      <c r="K9" s="37"/>
    </row>
    <row r="10" spans="1:11" s="38" customFormat="1" ht="15">
      <c r="A10" s="27"/>
      <c r="B10" s="28"/>
      <c r="C10" s="29"/>
      <c r="D10" s="30"/>
      <c r="E10" s="31"/>
      <c r="F10" s="32"/>
      <c r="G10" s="33"/>
      <c r="H10" s="34"/>
      <c r="I10" s="35"/>
      <c r="J10" s="36"/>
      <c r="K10" s="37"/>
    </row>
    <row r="11" spans="1:11" s="38" customFormat="1" ht="15">
      <c r="A11" s="27"/>
      <c r="B11" s="28"/>
      <c r="C11" s="29"/>
      <c r="D11" s="30"/>
      <c r="E11" s="31"/>
      <c r="F11" s="32"/>
      <c r="G11" s="33"/>
      <c r="H11" s="34"/>
      <c r="I11" s="35"/>
      <c r="J11" s="36"/>
      <c r="K11" s="37"/>
    </row>
    <row r="12" spans="1:11" s="38" customFormat="1" ht="15">
      <c r="A12" s="27"/>
      <c r="B12" s="28"/>
      <c r="C12" s="29"/>
      <c r="D12" s="30"/>
      <c r="E12" s="31"/>
      <c r="F12" s="32"/>
      <c r="G12" s="33"/>
      <c r="H12" s="34"/>
      <c r="I12" s="35"/>
      <c r="J12" s="36"/>
      <c r="K12" s="37"/>
    </row>
    <row r="13" spans="1:11" s="38" customFormat="1" ht="15">
      <c r="A13" s="27"/>
      <c r="B13" s="28"/>
      <c r="C13" s="29"/>
      <c r="D13" s="30"/>
      <c r="E13" s="31"/>
      <c r="F13" s="32"/>
      <c r="G13" s="33"/>
      <c r="H13" s="34"/>
      <c r="I13" s="35"/>
      <c r="J13" s="36"/>
      <c r="K13" s="37"/>
    </row>
    <row r="14" spans="1:11" s="38" customFormat="1" ht="15">
      <c r="A14" s="27"/>
      <c r="B14" s="28"/>
      <c r="C14" s="29"/>
      <c r="D14" s="30"/>
      <c r="E14" s="31"/>
      <c r="F14" s="32"/>
      <c r="G14" s="33"/>
      <c r="H14" s="34"/>
      <c r="I14" s="35"/>
      <c r="J14" s="36"/>
      <c r="K14" s="37"/>
    </row>
    <row r="15" spans="1:11" s="38" customFormat="1" ht="15">
      <c r="A15" s="27"/>
      <c r="B15" s="28"/>
      <c r="C15" s="29"/>
      <c r="D15" s="30"/>
      <c r="E15" s="31"/>
      <c r="F15" s="32"/>
      <c r="G15" s="33"/>
      <c r="H15" s="34"/>
      <c r="I15" s="35"/>
      <c r="J15" s="36"/>
      <c r="K15" s="37"/>
    </row>
    <row r="16" spans="1:11" s="38" customFormat="1" ht="15">
      <c r="A16" s="27">
        <v>2</v>
      </c>
      <c r="B16" s="39" t="s">
        <v>23</v>
      </c>
      <c r="C16" s="29"/>
      <c r="D16" s="30"/>
      <c r="E16" s="40">
        <v>100</v>
      </c>
      <c r="F16" s="32" t="s">
        <v>24</v>
      </c>
      <c r="G16" s="33"/>
      <c r="H16" s="34">
        <v>0.4</v>
      </c>
      <c r="I16" s="35"/>
      <c r="J16" s="36">
        <f>I16/E16*H16</f>
        <v>0</v>
      </c>
      <c r="K16" s="37"/>
    </row>
    <row r="17" spans="1:11" s="38" customFormat="1" ht="15">
      <c r="A17" s="27">
        <v>3</v>
      </c>
      <c r="B17" s="39" t="s">
        <v>25</v>
      </c>
      <c r="C17" s="29"/>
      <c r="D17" s="30"/>
      <c r="E17" s="31">
        <v>4</v>
      </c>
      <c r="F17" s="32" t="s">
        <v>26</v>
      </c>
      <c r="G17" s="33"/>
      <c r="H17" s="34">
        <v>0.2</v>
      </c>
      <c r="I17" s="35"/>
      <c r="J17" s="36">
        <f>I17/E17*H17</f>
        <v>0</v>
      </c>
      <c r="K17" s="37"/>
    </row>
    <row r="18" spans="1:11" s="38" customFormat="1" ht="15">
      <c r="A18" s="27">
        <v>4</v>
      </c>
      <c r="B18" s="39"/>
      <c r="C18" s="29"/>
      <c r="D18" s="30"/>
      <c r="E18" s="31"/>
      <c r="F18" s="32"/>
      <c r="G18" s="33"/>
      <c r="H18" s="34"/>
      <c r="I18" s="35"/>
      <c r="J18" s="36"/>
      <c r="K18" s="37"/>
    </row>
    <row r="19" spans="1:11" s="38" customFormat="1" ht="15">
      <c r="A19" s="27">
        <v>5</v>
      </c>
      <c r="B19" s="39"/>
      <c r="C19" s="29"/>
      <c r="D19" s="30"/>
      <c r="E19" s="31"/>
      <c r="F19" s="32"/>
      <c r="G19" s="33"/>
      <c r="H19" s="34"/>
      <c r="I19" s="35"/>
      <c r="J19" s="36"/>
      <c r="K19" s="41"/>
    </row>
    <row r="20" spans="1:11" s="9" customFormat="1" ht="15.75" thickBot="1">
      <c r="A20" s="42"/>
      <c r="B20" s="43" t="s">
        <v>27</v>
      </c>
      <c r="C20" s="44">
        <v>0.6</v>
      </c>
      <c r="D20" s="45"/>
      <c r="E20" s="46"/>
      <c r="F20" s="46"/>
      <c r="G20" s="46"/>
      <c r="H20" s="47">
        <f>SUM(H7:H19)</f>
        <v>1.4000000000000001</v>
      </c>
      <c r="I20" s="47"/>
      <c r="J20" s="48">
        <f>SUM(J7:J18)</f>
        <v>0</v>
      </c>
      <c r="K20" s="49">
        <f>J20*C20</f>
        <v>0</v>
      </c>
    </row>
    <row r="21" spans="1:11" s="9" customFormat="1" ht="38.25">
      <c r="A21" s="50" t="s">
        <v>28</v>
      </c>
      <c r="B21" s="50" t="s">
        <v>29</v>
      </c>
      <c r="C21" s="51" t="s">
        <v>30</v>
      </c>
      <c r="D21" s="51"/>
      <c r="E21" s="51"/>
      <c r="F21" s="51"/>
      <c r="G21" s="51"/>
      <c r="H21" s="16" t="s">
        <v>11</v>
      </c>
      <c r="I21" s="16" t="s">
        <v>31</v>
      </c>
      <c r="J21" s="16" t="s">
        <v>13</v>
      </c>
      <c r="K21" s="17" t="s">
        <v>14</v>
      </c>
    </row>
    <row r="22" spans="1:11" s="9" customFormat="1" ht="15">
      <c r="A22" s="50"/>
      <c r="B22" s="50"/>
      <c r="C22" s="21" t="s">
        <v>32</v>
      </c>
      <c r="D22" s="21" t="s">
        <v>33</v>
      </c>
      <c r="E22" s="21" t="s">
        <v>15</v>
      </c>
      <c r="F22" s="21" t="s">
        <v>34</v>
      </c>
      <c r="G22" s="21" t="s">
        <v>16</v>
      </c>
      <c r="H22" s="24"/>
      <c r="I22" s="24"/>
      <c r="J22" s="25" t="s">
        <v>18</v>
      </c>
      <c r="K22" s="26" t="s">
        <v>19</v>
      </c>
    </row>
    <row r="23" spans="1:11" s="9" customFormat="1" ht="25.5">
      <c r="A23" s="27">
        <v>1</v>
      </c>
      <c r="B23" s="39" t="s">
        <v>35</v>
      </c>
      <c r="C23" s="52"/>
      <c r="D23" s="52"/>
      <c r="E23" s="52" t="s">
        <v>36</v>
      </c>
      <c r="F23" s="52"/>
      <c r="G23" s="52"/>
      <c r="H23" s="53">
        <v>0.15</v>
      </c>
      <c r="I23" s="30"/>
      <c r="J23" s="54">
        <f>I23/5*H23</f>
        <v>0</v>
      </c>
      <c r="K23" s="37"/>
    </row>
    <row r="24" spans="1:11" s="9" customFormat="1" ht="15">
      <c r="A24" s="27">
        <v>2</v>
      </c>
      <c r="B24" s="39" t="s">
        <v>37</v>
      </c>
      <c r="C24" s="52"/>
      <c r="D24" s="52"/>
      <c r="E24" s="52" t="s">
        <v>36</v>
      </c>
      <c r="F24" s="52"/>
      <c r="G24" s="52"/>
      <c r="H24" s="53">
        <v>0.4</v>
      </c>
      <c r="I24" s="30"/>
      <c r="J24" s="54">
        <f>I24/5*H24</f>
        <v>0</v>
      </c>
      <c r="K24" s="37"/>
    </row>
    <row r="25" spans="1:11" s="9" customFormat="1" ht="15">
      <c r="A25" s="27">
        <v>3</v>
      </c>
      <c r="B25" s="39" t="s">
        <v>38</v>
      </c>
      <c r="C25" s="52"/>
      <c r="D25" s="52"/>
      <c r="E25" s="52" t="s">
        <v>36</v>
      </c>
      <c r="F25" s="52"/>
      <c r="G25" s="52"/>
      <c r="H25" s="53">
        <v>0.3</v>
      </c>
      <c r="I25" s="30"/>
      <c r="J25" s="54">
        <f>I25/5*H25</f>
        <v>0</v>
      </c>
      <c r="K25" s="37"/>
    </row>
    <row r="26" spans="1:11" s="9" customFormat="1" ht="15">
      <c r="A26" s="27">
        <v>4</v>
      </c>
      <c r="B26" s="39"/>
      <c r="C26" s="52"/>
      <c r="D26" s="52"/>
      <c r="E26" s="52" t="s">
        <v>36</v>
      </c>
      <c r="F26" s="52"/>
      <c r="G26" s="52"/>
      <c r="H26" s="55">
        <v>0.15</v>
      </c>
      <c r="I26" s="30"/>
      <c r="J26" s="54">
        <f>I26/5*H26</f>
        <v>0</v>
      </c>
      <c r="K26" s="37"/>
    </row>
    <row r="27" spans="1:11" s="9" customFormat="1" ht="15.75" thickBot="1">
      <c r="A27" s="42"/>
      <c r="B27" s="43" t="s">
        <v>39</v>
      </c>
      <c r="C27" s="56">
        <v>0.3</v>
      </c>
      <c r="D27" s="45"/>
      <c r="E27" s="45"/>
      <c r="F27" s="45"/>
      <c r="G27" s="45"/>
      <c r="H27" s="57">
        <f>SUM(H23:H26)</f>
        <v>1</v>
      </c>
      <c r="I27" s="58"/>
      <c r="J27" s="59">
        <f>SUM(J23:J26)</f>
        <v>0</v>
      </c>
      <c r="K27" s="60">
        <f>J27*C27</f>
        <v>0</v>
      </c>
    </row>
    <row r="28" spans="1:11" s="9" customFormat="1" ht="38.25">
      <c r="A28" s="50" t="s">
        <v>40</v>
      </c>
      <c r="B28" s="50" t="s">
        <v>41</v>
      </c>
      <c r="C28" s="51" t="s">
        <v>30</v>
      </c>
      <c r="D28" s="51"/>
      <c r="E28" s="51"/>
      <c r="F28" s="51"/>
      <c r="G28" s="51"/>
      <c r="H28" s="16" t="s">
        <v>11</v>
      </c>
      <c r="I28" s="16" t="s">
        <v>31</v>
      </c>
      <c r="J28" s="16" t="s">
        <v>13</v>
      </c>
      <c r="K28" s="17" t="s">
        <v>14</v>
      </c>
    </row>
    <row r="29" spans="1:11" s="9" customFormat="1" ht="15">
      <c r="A29" s="50"/>
      <c r="B29" s="50"/>
      <c r="C29" s="21" t="s">
        <v>32</v>
      </c>
      <c r="D29" s="21" t="s">
        <v>33</v>
      </c>
      <c r="E29" s="21" t="s">
        <v>15</v>
      </c>
      <c r="F29" s="21" t="s">
        <v>34</v>
      </c>
      <c r="G29" s="21" t="s">
        <v>16</v>
      </c>
      <c r="H29" s="24"/>
      <c r="I29" s="24"/>
      <c r="J29" s="25" t="s">
        <v>18</v>
      </c>
      <c r="K29" s="26" t="s">
        <v>19</v>
      </c>
    </row>
    <row r="30" spans="1:11" s="9" customFormat="1" ht="15">
      <c r="A30" s="27">
        <v>1</v>
      </c>
      <c r="B30" s="39" t="s">
        <v>42</v>
      </c>
      <c r="C30" s="61"/>
      <c r="D30" s="62"/>
      <c r="E30" s="62"/>
      <c r="F30" s="52" t="s">
        <v>36</v>
      </c>
      <c r="G30" s="62"/>
      <c r="H30" s="53">
        <v>0.7</v>
      </c>
      <c r="I30" s="63"/>
      <c r="J30" s="64">
        <f>I30/5*H30</f>
        <v>0</v>
      </c>
      <c r="K30" s="37"/>
    </row>
    <row r="31" spans="1:11" s="9" customFormat="1" ht="15">
      <c r="A31" s="27">
        <v>2</v>
      </c>
      <c r="B31" s="39"/>
      <c r="C31" s="61"/>
      <c r="D31" s="62"/>
      <c r="E31" s="52" t="s">
        <v>36</v>
      </c>
      <c r="G31" s="62"/>
      <c r="H31" s="65">
        <v>0.3</v>
      </c>
      <c r="I31" s="66"/>
      <c r="J31" s="64">
        <f>I31/5*H31</f>
        <v>0</v>
      </c>
      <c r="K31" s="67"/>
    </row>
    <row r="32" spans="1:11" s="9" customFormat="1" ht="15.75" thickBot="1">
      <c r="A32" s="68"/>
      <c r="B32" s="69" t="s">
        <v>41</v>
      </c>
      <c r="C32" s="47">
        <v>0.1</v>
      </c>
      <c r="D32" s="70"/>
      <c r="E32" s="70"/>
      <c r="F32" s="70"/>
      <c r="G32" s="70"/>
      <c r="H32" s="47">
        <f>SUM(H30:H31)</f>
        <v>1</v>
      </c>
      <c r="I32" s="47"/>
      <c r="J32" s="47">
        <f>SUM(J30:J31)</f>
        <v>0</v>
      </c>
      <c r="K32" s="71">
        <f>J32*C32</f>
        <v>0</v>
      </c>
    </row>
    <row r="33" spans="1:11" s="9" customFormat="1" ht="15">
      <c r="A33" s="72"/>
      <c r="B33" s="73"/>
      <c r="C33" s="74"/>
      <c r="D33" s="75"/>
      <c r="E33" s="75"/>
      <c r="F33" s="75"/>
      <c r="G33" s="75"/>
      <c r="H33" s="75"/>
      <c r="I33" s="75"/>
      <c r="J33" s="76"/>
      <c r="K33" s="77"/>
    </row>
    <row r="34" spans="1:14" s="9" customFormat="1" ht="15.75" thickBot="1">
      <c r="A34" s="78"/>
      <c r="B34" s="79" t="s">
        <v>43</v>
      </c>
      <c r="C34" s="80"/>
      <c r="D34" s="81"/>
      <c r="E34" s="81"/>
      <c r="F34" s="81"/>
      <c r="G34" s="81"/>
      <c r="H34" s="81"/>
      <c r="I34" s="81"/>
      <c r="J34" s="82"/>
      <c r="K34" s="83">
        <f>SUM(K20,K27,K32)</f>
        <v>0</v>
      </c>
      <c r="M34" s="84"/>
      <c r="N34" s="84"/>
    </row>
    <row r="35" spans="2:14" s="9" customFormat="1" ht="15">
      <c r="B35" s="85"/>
      <c r="C35" s="86"/>
      <c r="D35" s="87"/>
      <c r="E35" s="87"/>
      <c r="F35" s="87"/>
      <c r="G35" s="87"/>
      <c r="H35" s="87"/>
      <c r="I35" s="87"/>
      <c r="J35" s="88"/>
      <c r="K35" s="89"/>
      <c r="M35" s="84"/>
      <c r="N35" s="84"/>
    </row>
    <row r="36" spans="1:14" s="95" customFormat="1" ht="15">
      <c r="A36" s="90" t="s">
        <v>44</v>
      </c>
      <c r="B36" s="91"/>
      <c r="C36" s="92"/>
      <c r="D36" s="92"/>
      <c r="E36" s="92"/>
      <c r="F36" s="92"/>
      <c r="G36" s="92"/>
      <c r="H36" s="92"/>
      <c r="I36" s="92"/>
      <c r="J36" s="92"/>
      <c r="K36" s="92"/>
      <c r="L36" s="93"/>
      <c r="M36" s="94"/>
      <c r="N36" s="94"/>
    </row>
    <row r="37" spans="2:14" s="95" customFormat="1" ht="15">
      <c r="B37" s="96" t="s">
        <v>45</v>
      </c>
      <c r="C37" s="92"/>
      <c r="D37" s="92"/>
      <c r="E37" s="92"/>
      <c r="F37" s="92"/>
      <c r="G37" s="92"/>
      <c r="H37" s="92"/>
      <c r="I37" s="92"/>
      <c r="J37" s="92"/>
      <c r="K37" s="92"/>
      <c r="M37" s="94"/>
      <c r="N37" s="97"/>
    </row>
    <row r="38" spans="2:11" s="95" customFormat="1" ht="25.5" customHeight="1">
      <c r="B38" s="98" t="s">
        <v>46</v>
      </c>
      <c r="C38" s="92"/>
      <c r="D38" s="92"/>
      <c r="E38" s="92"/>
      <c r="F38" s="92"/>
      <c r="G38" s="92"/>
      <c r="H38" s="92"/>
      <c r="I38" s="92"/>
      <c r="J38" s="92"/>
      <c r="K38" s="92"/>
    </row>
    <row r="39" spans="2:11" s="95" customFormat="1" ht="36.75" customHeight="1">
      <c r="B39" s="99" t="s">
        <v>47</v>
      </c>
      <c r="C39" s="99"/>
      <c r="D39" s="99"/>
      <c r="E39" s="99"/>
      <c r="F39" s="99"/>
      <c r="G39" s="99"/>
      <c r="H39" s="99"/>
      <c r="I39" s="99"/>
      <c r="J39" s="99"/>
      <c r="K39" s="100"/>
    </row>
    <row r="40" spans="2:11" s="95" customFormat="1" ht="15">
      <c r="B40" s="101" t="s">
        <v>48</v>
      </c>
      <c r="C40" s="101"/>
      <c r="D40" s="101"/>
      <c r="E40" s="101"/>
      <c r="F40" s="101"/>
      <c r="G40" s="101"/>
      <c r="H40" s="101"/>
      <c r="I40" s="101"/>
      <c r="J40" s="101"/>
      <c r="K40" s="101"/>
    </row>
    <row r="41" spans="2:11" s="95" customFormat="1" ht="15">
      <c r="B41" s="101"/>
      <c r="C41" s="101"/>
      <c r="D41" s="101"/>
      <c r="E41" s="101"/>
      <c r="F41" s="101"/>
      <c r="G41" s="101"/>
      <c r="H41" s="101"/>
      <c r="I41" s="101"/>
      <c r="J41" s="101"/>
      <c r="K41" s="101"/>
    </row>
  </sheetData>
  <mergeCells count="9">
    <mergeCell ref="B40:K41"/>
    <mergeCell ref="A28:A29"/>
    <mergeCell ref="B28:B29"/>
    <mergeCell ref="C28:G28"/>
    <mergeCell ref="B39:J39"/>
    <mergeCell ref="D5:G5"/>
    <mergeCell ref="A21:A22"/>
    <mergeCell ref="B21:B22"/>
    <mergeCell ref="C21:G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Smart</cp:lastModifiedBy>
  <dcterms:created xsi:type="dcterms:W3CDTF">2012-04-17T01:51:54Z</dcterms:created>
  <dcterms:modified xsi:type="dcterms:W3CDTF">2012-04-17T01:54:42Z</dcterms:modified>
  <cp:category/>
  <cp:version/>
  <cp:contentType/>
  <cp:contentStatus/>
</cp:coreProperties>
</file>