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4160" windowHeight="76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<sst xmlns="http://schemas.openxmlformats.org/spreadsheetml/2006/main" count="76" uniqueCount="48">
  <si>
    <t>Biểu đánh giá kết quả công việc cá nhân</t>
  </si>
  <si>
    <t>Kỳ:</t>
  </si>
  <si>
    <t xml:space="preserve">Họ tên: </t>
  </si>
  <si>
    <t>Vị trí:</t>
  </si>
  <si>
    <t>Trưởng BP Máy dân dụng</t>
  </si>
  <si>
    <t>Phòng:</t>
  </si>
  <si>
    <t>Dịch vụ kỹ thuật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</si>
  <si>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</si>
  <si>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bộ phận</t>
    </r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</si>
  <si>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</si>
  <si>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</si>
  <si>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</si>
  <si>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</si>
  <si>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</si>
  <si>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</si>
  <si>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</si>
  <si>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</si>
  <si>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</si>
  <si>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</si>
  <si>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Tỷ lệ số vụ bảo hành, sửa chữa sản phẩm máy dân dụng được giải quyết trong vòng 24 giờ kể từ thời điểm tiếp nhận SP/Tổng số SP bị sự cố được tiếp nhận</t>
  </si>
  <si>
    <t>%</t>
  </si>
  <si>
    <t>Điểm đánh giá bình quân của đại lý về chất lượng dịch vụ bảo hành, bảo trì MDD của KBI /điểm tối đa</t>
  </si>
  <si>
    <t>Điểm đánh giá bình quân của khách hàng sử dụng về chất lượng dịch vụ bảo hành, bảo trì MDD / điểm tối đa</t>
  </si>
  <si>
    <t>Tỷ lệ đại lý đạt chuẩn bảo hành, sửa chữa tại chỗ trong tổng số đại lý chiếm 80% doanh số công ty.</t>
  </si>
  <si>
    <t>Tỷ lệ các vị trí trong bộ phận MDD có chuẩn năng lực/tổng số vị trí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</si>
  <si>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</si>
  <si>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</si>
  <si>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</si>
  <si>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</si>
  <si>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</si>
  <si>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</si>
  <si>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</si>
  <si>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</si>
  <si>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nhật dữ liệu DV khách hàng vào hệ thống thông tin công ty</t>
  </si>
  <si>
    <t>X</t>
  </si>
  <si>
    <t>Đáp ứng 100% yêu cầu hổ trợ từ P.KD trong chương trình chăm sóc KH lưu động (caravan), demo</t>
  </si>
  <si>
    <t>Tỷ lệ nhân viên đạt chuẩn năng lực/tổng số NV trong bộ phận</t>
  </si>
  <si>
    <t>Chi phí hoạt động thực tế/ chi phí kế hoạch đã được phê duyệt có chênh lệch thấp hơn 10%</t>
  </si>
  <si>
    <t>Các công việc thường xuyên theo MTCV</t>
  </si>
  <si>
    <t>C</t>
  </si>
  <si>
    <t>Các dự án và công việc đột xuất</t>
  </si>
  <si>
    <t>Soạn thảo tài liệu huấn luyện đại lý &amp; nhân viên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</si>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</sst>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_(* #,##0_);_(* \(#,##0\);_(* &quot;-&quot;??_);_(@_)"/>
  </numFmts>
  <fonts count="18">
    <font>
      <sz val="12"/>
      <name val="Times New Roman"/>
      <family val="0"/>
    </font>
    <font>
      <b/>
      <sz val="14"/>
      <name val="Arial"/>
      <family val="2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22" applyFont="1" applyFill="1">
      <alignment vertical="center"/>
      <protection/>
    </xf>
    <xf numFmtId="0" fontId="3" fillId="0" borderId="0" xfId="21" applyAlignment="1">
      <alignment wrapText="1"/>
      <protection/>
    </xf>
    <xf numFmtId="0" fontId="4" fillId="0" borderId="0" xfId="22" applyFont="1" applyFill="1">
      <alignment vertical="center"/>
      <protection/>
    </xf>
    <xf numFmtId="0" fontId="3" fillId="0" borderId="0" xfId="21">
      <alignment/>
      <protection/>
    </xf>
    <xf numFmtId="0" fontId="5" fillId="0" borderId="0" xfId="22" applyFont="1" applyFill="1" applyBorder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5" fillId="0" borderId="0" xfId="21" applyFont="1" applyAlignment="1">
      <alignment wrapText="1"/>
      <protection/>
    </xf>
    <xf numFmtId="0" fontId="5" fillId="0" borderId="0" xfId="22" applyFont="1" applyFill="1">
      <alignment vertical="center"/>
      <protection/>
    </xf>
    <xf numFmtId="0" fontId="6" fillId="0" borderId="0" xfId="21" applyFont="1">
      <alignment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left" vertical="center" wrapText="1"/>
      <protection/>
    </xf>
    <xf numFmtId="0" fontId="9" fillId="2" borderId="2" xfId="22" applyFont="1" applyFill="1" applyBorder="1" applyAlignment="1">
      <alignment horizontal="left" vertical="center"/>
      <protection/>
    </xf>
    <xf numFmtId="0" fontId="7" fillId="2" borderId="2" xfId="22" applyFont="1" applyFill="1" applyBorder="1" applyAlignment="1">
      <alignment horizontal="center" vertical="center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3" xfId="22" applyFont="1" applyFill="1" applyBorder="1" applyAlignment="1">
      <alignment horizontal="center" vertical="center" wrapText="1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left" vertical="center" wrapText="1"/>
      <protection/>
    </xf>
    <xf numFmtId="0" fontId="9" fillId="2" borderId="5" xfId="22" applyFont="1" applyFill="1" applyBorder="1" applyAlignment="1">
      <alignment horizontal="left" vertical="center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/>
      <protection/>
    </xf>
    <xf numFmtId="0" fontId="6" fillId="2" borderId="5" xfId="21" applyFont="1" applyFill="1" applyBorder="1">
      <alignment/>
      <protection/>
    </xf>
    <xf numFmtId="0" fontId="7" fillId="2" borderId="5" xfId="22" applyFont="1" applyFill="1" applyBorder="1" applyAlignment="1">
      <alignment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vertical="top" wrapText="1"/>
      <protection/>
    </xf>
    <xf numFmtId="0" fontId="9" fillId="0" borderId="5" xfId="22" applyFont="1" applyFill="1" applyBorder="1" applyAlignment="1">
      <alignment vertical="center" wrapText="1"/>
      <protection/>
    </xf>
    <xf numFmtId="164" fontId="9" fillId="0" borderId="5" xfId="17" applyNumberFormat="1" applyFont="1" applyFill="1" applyBorder="1" applyAlignment="1">
      <alignment horizontal="right" vertical="center" wrapText="1"/>
    </xf>
    <xf numFmtId="1" fontId="9" fillId="0" borderId="5" xfId="24" applyNumberFormat="1" applyFont="1" applyFill="1" applyBorder="1" applyAlignment="1">
      <alignment horizontal="right" vertical="center" wrapText="1"/>
    </xf>
    <xf numFmtId="49" fontId="9" fillId="0" borderId="5" xfId="22" applyNumberFormat="1" applyFont="1" applyFill="1" applyBorder="1" applyAlignment="1">
      <alignment horizontal="right" vertical="center" wrapText="1"/>
      <protection/>
    </xf>
    <xf numFmtId="0" fontId="6" fillId="0" borderId="5" xfId="21" applyFont="1" applyBorder="1" applyAlignment="1">
      <alignment wrapText="1"/>
      <protection/>
    </xf>
    <xf numFmtId="9" fontId="9" fillId="0" borderId="5" xfId="22" applyNumberFormat="1" applyFont="1" applyFill="1" applyBorder="1" applyAlignment="1">
      <alignment horizontal="right" vertical="center" wrapText="1"/>
      <protection/>
    </xf>
    <xf numFmtId="165" fontId="9" fillId="0" borderId="5" xfId="22" applyNumberFormat="1" applyFont="1" applyFill="1" applyBorder="1" applyAlignment="1">
      <alignment horizontal="right" vertical="center" wrapText="1"/>
      <protection/>
    </xf>
    <xf numFmtId="166" fontId="9" fillId="0" borderId="5" xfId="24" applyNumberFormat="1" applyFont="1" applyFill="1" applyBorder="1" applyAlignment="1">
      <alignment horizontal="right" vertical="center" wrapText="1"/>
    </xf>
    <xf numFmtId="166" fontId="9" fillId="0" borderId="6" xfId="24" applyNumberFormat="1" applyFont="1" applyFill="1" applyBorder="1" applyAlignment="1">
      <alignment horizontal="right" vertical="center" wrapText="1"/>
    </xf>
    <xf numFmtId="0" fontId="6" fillId="0" borderId="0" xfId="21" applyFont="1" applyAlignment="1">
      <alignment wrapText="1"/>
      <protection/>
    </xf>
    <xf numFmtId="0" fontId="10" fillId="0" borderId="5" xfId="20" applyFont="1" applyFill="1" applyBorder="1" applyAlignment="1">
      <alignment vertical="center" wrapText="1"/>
      <protection/>
    </xf>
    <xf numFmtId="165" fontId="9" fillId="0" borderId="5" xfId="17" applyNumberFormat="1" applyFont="1" applyFill="1" applyBorder="1" applyAlignment="1">
      <alignment horizontal="right" vertical="center" wrapText="1"/>
    </xf>
    <xf numFmtId="0" fontId="10" fillId="0" borderId="5" xfId="20" applyFont="1" applyFill="1" applyBorder="1" applyAlignment="1">
      <alignment horizontal="left" vertical="center" wrapText="1"/>
      <protection/>
    </xf>
    <xf numFmtId="166" fontId="9" fillId="0" borderId="6" xfId="17" applyNumberFormat="1" applyFont="1" applyFill="1" applyBorder="1" applyAlignment="1">
      <alignment horizontal="right" vertical="center" wrapText="1"/>
    </xf>
    <xf numFmtId="0" fontId="12" fillId="3" borderId="5" xfId="22" applyFont="1" applyFill="1" applyBorder="1" applyAlignment="1">
      <alignment horizontal="center" vertical="center" wrapText="1"/>
      <protection/>
    </xf>
    <xf numFmtId="0" fontId="12" fillId="3" borderId="5" xfId="22" applyFont="1" applyFill="1" applyBorder="1" applyAlignment="1">
      <alignment horizontal="left" vertical="center" wrapText="1"/>
      <protection/>
    </xf>
    <xf numFmtId="9" fontId="13" fillId="3" borderId="5" xfId="25" applyFont="1" applyFill="1" applyBorder="1" applyAlignment="1">
      <alignment horizontal="right" vertical="center"/>
    </xf>
    <xf numFmtId="0" fontId="9" fillId="3" borderId="5" xfId="22" applyFont="1" applyFill="1" applyBorder="1" applyAlignment="1">
      <alignment horizontal="right" vertical="center"/>
      <protection/>
    </xf>
    <xf numFmtId="49" fontId="7" fillId="3" borderId="5" xfId="22" applyNumberFormat="1" applyFont="1" applyFill="1" applyBorder="1" applyAlignment="1">
      <alignment horizontal="right" vertical="center"/>
      <protection/>
    </xf>
    <xf numFmtId="9" fontId="13" fillId="3" borderId="7" xfId="25" applyFont="1" applyFill="1" applyBorder="1" applyAlignment="1">
      <alignment horizontal="right" vertical="center"/>
    </xf>
    <xf numFmtId="166" fontId="13" fillId="3" borderId="7" xfId="25" applyNumberFormat="1" applyFont="1" applyFill="1" applyBorder="1" applyAlignment="1">
      <alignment horizontal="right" vertical="center"/>
    </xf>
    <xf numFmtId="166" fontId="13" fillId="3" borderId="8" xfId="24" applyNumberFormat="1" applyFont="1" applyFill="1" applyBorder="1" applyAlignment="1">
      <alignment horizontal="right" vertical="center"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/>
      <protection/>
    </xf>
    <xf numFmtId="9" fontId="9" fillId="0" borderId="5" xfId="25" applyFont="1" applyFill="1" applyBorder="1" applyAlignment="1">
      <alignment vertical="center"/>
    </xf>
    <xf numFmtId="166" fontId="9" fillId="0" borderId="5" xfId="24" applyNumberFormat="1" applyFont="1" applyFill="1" applyBorder="1" applyAlignment="1">
      <alignment vertical="center"/>
    </xf>
    <xf numFmtId="0" fontId="10" fillId="0" borderId="9" xfId="20" applyFont="1" applyFill="1" applyBorder="1" applyAlignment="1">
      <alignment horizontal="left" vertical="center" wrapText="1"/>
      <protection/>
    </xf>
    <xf numFmtId="9" fontId="9" fillId="0" borderId="5" xfId="22" applyNumberFormat="1" applyFont="1" applyFill="1" applyBorder="1">
      <alignment vertical="center"/>
      <protection/>
    </xf>
    <xf numFmtId="9" fontId="13" fillId="3" borderId="5" xfId="22" applyNumberFormat="1" applyFont="1" applyFill="1" applyBorder="1" applyAlignment="1">
      <alignment horizontal="right" vertical="center"/>
      <protection/>
    </xf>
    <xf numFmtId="9" fontId="13" fillId="3" borderId="9" xfId="25" applyFont="1" applyFill="1" applyBorder="1" applyAlignment="1">
      <alignment horizontal="right" vertical="center"/>
    </xf>
    <xf numFmtId="9" fontId="9" fillId="3" borderId="9" xfId="25" applyFont="1" applyFill="1" applyBorder="1" applyAlignment="1">
      <alignment horizontal="right" vertical="center"/>
    </xf>
    <xf numFmtId="166" fontId="13" fillId="3" borderId="9" xfId="25" applyNumberFormat="1" applyFont="1" applyFill="1" applyBorder="1" applyAlignment="1">
      <alignment horizontal="right" vertical="center"/>
    </xf>
    <xf numFmtId="166" fontId="13" fillId="3" borderId="10" xfId="25" applyNumberFormat="1" applyFont="1" applyFill="1" applyBorder="1" applyAlignment="1">
      <alignment horizontal="right" vertical="center"/>
    </xf>
    <xf numFmtId="0" fontId="9" fillId="0" borderId="5" xfId="22" applyFont="1" applyFill="1" applyBorder="1" applyAlignment="1">
      <alignment horizontal="left" vertical="center"/>
      <protection/>
    </xf>
    <xf numFmtId="0" fontId="9" fillId="0" borderId="5" xfId="22" applyFont="1" applyFill="1" applyBorder="1">
      <alignment vertical="center"/>
      <protection/>
    </xf>
    <xf numFmtId="165" fontId="9" fillId="0" borderId="5" xfId="22" applyNumberFormat="1" applyFont="1" applyFill="1" applyBorder="1">
      <alignment vertical="center"/>
      <protection/>
    </xf>
    <xf numFmtId="166" fontId="9" fillId="0" borderId="5" xfId="25" applyNumberFormat="1" applyFont="1" applyFill="1" applyBorder="1" applyAlignment="1">
      <alignment vertical="center"/>
    </xf>
    <xf numFmtId="9" fontId="9" fillId="0" borderId="9" xfId="24" applyFont="1" applyFill="1" applyBorder="1" applyAlignment="1">
      <alignment vertical="center"/>
    </xf>
    <xf numFmtId="165" fontId="9" fillId="0" borderId="9" xfId="22" applyNumberFormat="1" applyFont="1" applyFill="1" applyBorder="1">
      <alignment vertical="center"/>
      <protection/>
    </xf>
    <xf numFmtId="166" fontId="9" fillId="0" borderId="10" xfId="24" applyNumberFormat="1" applyFont="1" applyFill="1" applyBorder="1" applyAlignment="1">
      <alignment horizontal="right" vertical="center" wrapText="1"/>
    </xf>
    <xf numFmtId="0" fontId="12" fillId="3" borderId="11" xfId="22" applyFont="1" applyFill="1" applyBorder="1" applyAlignment="1">
      <alignment horizontal="center" vertical="center" wrapText="1"/>
      <protection/>
    </xf>
    <xf numFmtId="0" fontId="12" fillId="3" borderId="7" xfId="22" applyFont="1" applyFill="1" applyBorder="1" applyAlignment="1">
      <alignment horizontal="left" vertical="center" wrapText="1"/>
      <protection/>
    </xf>
    <xf numFmtId="0" fontId="9" fillId="3" borderId="7" xfId="22" applyFont="1" applyFill="1" applyBorder="1" applyAlignment="1">
      <alignment horizontal="right" vertical="center"/>
      <protection/>
    </xf>
    <xf numFmtId="166" fontId="13" fillId="3" borderId="8" xfId="25" applyNumberFormat="1" applyFont="1" applyFill="1" applyBorder="1" applyAlignment="1">
      <alignment horizontal="right"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left" vertical="center" wrapText="1"/>
      <protection/>
    </xf>
    <xf numFmtId="0" fontId="9" fillId="0" borderId="2" xfId="22" applyFont="1" applyFill="1" applyBorder="1" applyAlignment="1">
      <alignment horizontal="left" vertical="center"/>
      <protection/>
    </xf>
    <xf numFmtId="0" fontId="9" fillId="0" borderId="2" xfId="22" applyFont="1" applyFill="1" applyBorder="1">
      <alignment vertical="center"/>
      <protection/>
    </xf>
    <xf numFmtId="0" fontId="14" fillId="0" borderId="2" xfId="22" applyFont="1" applyFill="1" applyBorder="1">
      <alignment vertical="center"/>
      <protection/>
    </xf>
    <xf numFmtId="0" fontId="14" fillId="0" borderId="3" xfId="22" applyFont="1" applyFill="1" applyBorder="1">
      <alignment vertical="center"/>
      <protection/>
    </xf>
    <xf numFmtId="0" fontId="15" fillId="4" borderId="11" xfId="22" applyFont="1" applyFill="1" applyBorder="1" applyAlignment="1">
      <alignment horizontal="center" vertical="center" wrapText="1"/>
      <protection/>
    </xf>
    <xf numFmtId="0" fontId="15" fillId="4" borderId="7" xfId="22" applyFont="1" applyFill="1" applyBorder="1" applyAlignment="1">
      <alignment horizontal="left" vertical="center" wrapText="1"/>
      <protection/>
    </xf>
    <xf numFmtId="0" fontId="9" fillId="4" borderId="7" xfId="22" applyFont="1" applyFill="1" applyBorder="1" applyAlignment="1">
      <alignment horizontal="left" vertical="center"/>
      <protection/>
    </xf>
    <xf numFmtId="0" fontId="9" fillId="4" borderId="7" xfId="22" applyFont="1" applyFill="1" applyBorder="1">
      <alignment vertical="center"/>
      <protection/>
    </xf>
    <xf numFmtId="0" fontId="16" fillId="4" borderId="7" xfId="22" applyFont="1" applyFill="1" applyBorder="1">
      <alignment vertical="center"/>
      <protection/>
    </xf>
    <xf numFmtId="166" fontId="16" fillId="4" borderId="8" xfId="22" applyNumberFormat="1" applyFont="1" applyFill="1" applyBorder="1">
      <alignment vertical="center"/>
      <protection/>
    </xf>
    <xf numFmtId="9" fontId="6" fillId="0" borderId="0" xfId="21" applyNumberFormat="1" applyFont="1">
      <alignment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Border="1">
      <alignment vertical="center"/>
      <protection/>
    </xf>
    <xf numFmtId="0" fontId="16" fillId="0" borderId="0" xfId="22" applyFont="1" applyFill="1" applyBorder="1">
      <alignment vertical="center"/>
      <protection/>
    </xf>
    <xf numFmtId="9" fontId="16" fillId="0" borderId="0" xfId="22" applyNumberFormat="1" applyFont="1" applyFill="1" applyBorder="1">
      <alignment vertical="center"/>
      <protection/>
    </xf>
    <xf numFmtId="0" fontId="12" fillId="0" borderId="0" xfId="22" applyFont="1" applyFill="1">
      <alignment vertical="center"/>
      <protection/>
    </xf>
    <xf numFmtId="0" fontId="6" fillId="0" borderId="0" xfId="21" applyFont="1" applyFill="1" applyAlignment="1">
      <alignment wrapText="1"/>
      <protection/>
    </xf>
    <xf numFmtId="0" fontId="9" fillId="0" borderId="0" xfId="22" applyFont="1" applyFill="1">
      <alignment vertical="center"/>
      <protection/>
    </xf>
    <xf numFmtId="164" fontId="6" fillId="0" borderId="0" xfId="17" applyNumberFormat="1" applyFont="1" applyFill="1" applyAlignment="1">
      <alignment/>
    </xf>
    <xf numFmtId="164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9" fillId="0" borderId="0" xfId="22" applyFont="1" applyFill="1" applyAlignment="1">
      <alignment horizontal="left" vertical="center" wrapText="1"/>
      <protection/>
    </xf>
    <xf numFmtId="167" fontId="6" fillId="0" borderId="0" xfId="21" applyNumberFormat="1" applyFont="1" applyFill="1">
      <alignment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17" fillId="0" borderId="0" xfId="22" applyFont="1" applyFill="1" applyAlignment="1">
      <alignment vertical="center" wrapText="1"/>
      <protection/>
    </xf>
    <xf numFmtId="0" fontId="17" fillId="0" borderId="0" xfId="22" applyFont="1" applyFill="1" applyAlignment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omma 7" xfId="17"/>
    <cellStyle name="Currency" xfId="18"/>
    <cellStyle name="Currency [0]" xfId="19"/>
    <cellStyle name="Normal 7" xfId="20"/>
    <cellStyle name="Normal 8" xfId="21"/>
    <cellStyle name="Normal_Sheet1" xfId="22"/>
    <cellStyle name="Percent" xfId="23"/>
    <cellStyle name="Percent 5" xfId="24"/>
    <cellStyle name="Percent 5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IV16384"/>
    </sheetView>
  </sheetViews>
  <sheetFormatPr defaultColWidth="7.875" defaultRowHeight="15.75"/>
  <cols>
    <col min="1" max="1" width="7.00390625" style="4" customWidth="1"/>
    <col min="2" max="2" width="45.875" style="2" customWidth="1"/>
    <col min="3" max="5" width="5.875" style="4" customWidth="1"/>
    <col min="6" max="6" width="6.375" style="4" customWidth="1"/>
    <col min="7" max="7" width="5.875" style="4" customWidth="1"/>
    <col min="8" max="8" width="8.375" style="4" customWidth="1"/>
    <col min="9" max="9" width="9.25390625" style="4" customWidth="1"/>
    <col min="10" max="10" width="9.125" style="4" customWidth="1"/>
    <col min="11" max="11" width="11.25390625" style="4" customWidth="1"/>
    <col min="12" max="12" width="12.25390625" style="4" bestFit="1" customWidth="1"/>
    <col min="13" max="13" width="9.00390625" style="4" bestFit="1" customWidth="1"/>
    <col min="14" max="14" width="11.25390625" style="4" bestFit="1" customWidth="1"/>
    <col min="15" max="16384" width="7.875" style="4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s="9" customFormat="1" ht="15">
      <c r="A3" s="5" t="s">
        <v>2</v>
      </c>
      <c r="B3" s="7"/>
      <c r="C3" s="5" t="s">
        <v>3</v>
      </c>
      <c r="D3" s="5" t="s">
        <v>4</v>
      </c>
      <c r="E3" s="6"/>
      <c r="F3" s="6"/>
      <c r="G3" s="6"/>
      <c r="H3" s="6"/>
      <c r="I3" s="5" t="s">
        <v>5</v>
      </c>
      <c r="J3" s="8" t="s">
        <v>6</v>
      </c>
      <c r="K3" s="6"/>
    </row>
    <row r="4" spans="1:11" s="9" customFormat="1" ht="15.75" thickBot="1">
      <c r="A4" s="10">
        <f>COLUMN()</f>
        <v>1</v>
      </c>
      <c r="B4" s="11">
        <f>COLUMN()</f>
        <v>2</v>
      </c>
      <c r="C4" s="10">
        <f>COLUMN()</f>
        <v>3</v>
      </c>
      <c r="D4" s="10">
        <f>COLUMN()</f>
        <v>4</v>
      </c>
      <c r="E4" s="10">
        <f>COLUMN()</f>
        <v>5</v>
      </c>
      <c r="F4" s="10">
        <f>COLUMN()</f>
        <v>6</v>
      </c>
      <c r="G4" s="10">
        <f>COLUMN()</f>
        <v>7</v>
      </c>
      <c r="H4" s="10">
        <f>COLUMN()</f>
        <v>8</v>
      </c>
      <c r="I4" s="10">
        <f>COLUMN()</f>
        <v>9</v>
      </c>
      <c r="J4" s="10">
        <f>COLUMN()</f>
        <v>10</v>
      </c>
      <c r="K4" s="10">
        <f>COLUMN()</f>
        <v>11</v>
      </c>
    </row>
    <row r="5" spans="1:11" s="9" customFormat="1" ht="38.25">
      <c r="A5" s="12" t="s">
        <v>7</v>
      </c>
      <c r="B5" s="13" t="s">
        <v>8</v>
      </c>
      <c r="C5" s="14"/>
      <c r="D5" s="15" t="s">
        <v>9</v>
      </c>
      <c r="E5" s="15"/>
      <c r="F5" s="15"/>
      <c r="G5" s="15"/>
      <c r="H5" s="16" t="s">
        <v>10</v>
      </c>
      <c r="I5" s="16" t="s">
        <v>11</v>
      </c>
      <c r="J5" s="16" t="s">
        <v>12</v>
      </c>
      <c r="K5" s="17" t="s">
        <v>13</v>
      </c>
    </row>
    <row r="6" spans="1:11" s="9" customFormat="1" ht="15">
      <c r="A6" s="18"/>
      <c r="B6" s="19"/>
      <c r="C6" s="20"/>
      <c r="D6" s="21" t="s">
        <v>14</v>
      </c>
      <c r="E6" s="21" t="s">
        <v>15</v>
      </c>
      <c r="F6" s="22" t="s">
        <v>16</v>
      </c>
      <c r="G6" s="23"/>
      <c r="H6" s="24"/>
      <c r="I6" s="24"/>
      <c r="J6" s="25" t="s">
        <v>17</v>
      </c>
      <c r="K6" s="26" t="s">
        <v>18</v>
      </c>
    </row>
    <row r="7" spans="1:11" s="38" customFormat="1" ht="38.25">
      <c r="A7" s="27">
        <v>1</v>
      </c>
      <c r="B7" s="28" t="s">
        <v>19</v>
      </c>
      <c r="C7" s="29"/>
      <c r="D7" s="30">
        <v>100</v>
      </c>
      <c r="E7" s="31"/>
      <c r="F7" s="32" t="s">
        <v>20</v>
      </c>
      <c r="G7" s="33"/>
      <c r="H7" s="34"/>
      <c r="I7" s="35"/>
      <c r="J7" s="36" t="e">
        <f>I7/E7*H7</f>
        <v>#DIV/0!</v>
      </c>
      <c r="K7" s="37"/>
    </row>
    <row r="8" spans="1:11" s="38" customFormat="1" ht="25.5">
      <c r="A8" s="27">
        <v>2</v>
      </c>
      <c r="B8" s="39" t="s">
        <v>21</v>
      </c>
      <c r="C8" s="29"/>
      <c r="D8" s="40"/>
      <c r="E8" s="31">
        <v>90</v>
      </c>
      <c r="F8" s="32" t="s">
        <v>20</v>
      </c>
      <c r="G8" s="33"/>
      <c r="H8" s="34"/>
      <c r="I8" s="35"/>
      <c r="J8" s="36">
        <f>I8/E8*H8</f>
        <v>0</v>
      </c>
      <c r="K8" s="37"/>
    </row>
    <row r="9" spans="1:11" s="38" customFormat="1" ht="25.5">
      <c r="A9" s="27">
        <v>3</v>
      </c>
      <c r="B9" s="39" t="s">
        <v>22</v>
      </c>
      <c r="C9" s="29"/>
      <c r="D9" s="40"/>
      <c r="E9" s="31">
        <v>90</v>
      </c>
      <c r="F9" s="32" t="s">
        <v>20</v>
      </c>
      <c r="G9" s="33"/>
      <c r="H9" s="34"/>
      <c r="I9" s="35"/>
      <c r="J9" s="36"/>
      <c r="K9" s="37"/>
    </row>
    <row r="10" spans="1:11" s="38" customFormat="1" ht="25.5">
      <c r="A10" s="27">
        <v>4</v>
      </c>
      <c r="B10" s="39" t="s">
        <v>23</v>
      </c>
      <c r="C10" s="29"/>
      <c r="D10" s="40"/>
      <c r="E10" s="31">
        <v>50</v>
      </c>
      <c r="F10" s="32" t="s">
        <v>20</v>
      </c>
      <c r="G10" s="33"/>
      <c r="H10" s="34"/>
      <c r="I10" s="35"/>
      <c r="J10" s="36"/>
      <c r="K10" s="37"/>
    </row>
    <row r="11" spans="1:11" s="38" customFormat="1" ht="25.5">
      <c r="A11" s="27">
        <v>5</v>
      </c>
      <c r="B11" s="41" t="s">
        <v>24</v>
      </c>
      <c r="C11" s="29"/>
      <c r="D11" s="40"/>
      <c r="E11" s="31">
        <v>100</v>
      </c>
      <c r="F11" s="32" t="s">
        <v>20</v>
      </c>
      <c r="G11" s="33"/>
      <c r="H11" s="34"/>
      <c r="I11" s="35"/>
      <c r="J11" s="36"/>
      <c r="K11" s="37"/>
    </row>
    <row r="12" spans="1:11" s="38" customFormat="1" ht="15">
      <c r="A12" s="27"/>
      <c r="B12" s="28"/>
      <c r="C12" s="29"/>
      <c r="D12" s="40"/>
      <c r="E12" s="31"/>
      <c r="F12" s="32"/>
      <c r="G12" s="33"/>
      <c r="H12" s="34"/>
      <c r="I12" s="35"/>
      <c r="J12" s="36"/>
      <c r="K12" s="42"/>
    </row>
    <row r="13" spans="1:11" s="9" customFormat="1" ht="15.75" thickBot="1">
      <c r="A13" s="43"/>
      <c r="B13" s="44" t="s">
        <v>25</v>
      </c>
      <c r="C13" s="45">
        <v>0.7</v>
      </c>
      <c r="D13" s="46"/>
      <c r="E13" s="47"/>
      <c r="F13" s="47"/>
      <c r="G13" s="47"/>
      <c r="H13" s="48">
        <f>SUM(H7:H12)</f>
        <v>0</v>
      </c>
      <c r="I13" s="48"/>
      <c r="J13" s="49" t="e">
        <f>SUM(J7:J9)</f>
        <v>#DIV/0!</v>
      </c>
      <c r="K13" s="50" t="e">
        <f>J13*C13</f>
        <v>#DIV/0!</v>
      </c>
    </row>
    <row r="14" spans="1:11" s="9" customFormat="1" ht="38.25">
      <c r="A14" s="51" t="s">
        <v>26</v>
      </c>
      <c r="B14" s="51" t="s">
        <v>27</v>
      </c>
      <c r="C14" s="52" t="s">
        <v>28</v>
      </c>
      <c r="D14" s="52"/>
      <c r="E14" s="52"/>
      <c r="F14" s="52"/>
      <c r="G14" s="52"/>
      <c r="H14" s="16" t="s">
        <v>10</v>
      </c>
      <c r="I14" s="16" t="s">
        <v>29</v>
      </c>
      <c r="J14" s="16" t="s">
        <v>12</v>
      </c>
      <c r="K14" s="17" t="s">
        <v>13</v>
      </c>
    </row>
    <row r="15" spans="1:11" s="9" customFormat="1" ht="15">
      <c r="A15" s="51"/>
      <c r="B15" s="51"/>
      <c r="C15" s="21" t="s">
        <v>30</v>
      </c>
      <c r="D15" s="21" t="s">
        <v>31</v>
      </c>
      <c r="E15" s="21" t="s">
        <v>14</v>
      </c>
      <c r="F15" s="21" t="s">
        <v>32</v>
      </c>
      <c r="G15" s="21" t="s">
        <v>15</v>
      </c>
      <c r="H15" s="24"/>
      <c r="I15" s="24"/>
      <c r="J15" s="25" t="s">
        <v>17</v>
      </c>
      <c r="K15" s="26" t="s">
        <v>18</v>
      </c>
    </row>
    <row r="16" spans="1:11" s="9" customFormat="1" ht="29.25" customHeight="1">
      <c r="A16" s="27">
        <v>1</v>
      </c>
      <c r="B16" s="39" t="s">
        <v>33</v>
      </c>
      <c r="C16" s="29" t="s">
        <v>34</v>
      </c>
      <c r="D16" s="40"/>
      <c r="E16" s="31"/>
      <c r="F16" s="32"/>
      <c r="G16" s="53"/>
      <c r="H16" s="54"/>
      <c r="I16" s="40"/>
      <c r="J16" s="55"/>
      <c r="K16" s="37"/>
    </row>
    <row r="17" spans="1:11" s="9" customFormat="1" ht="29.25" customHeight="1">
      <c r="A17" s="27">
        <v>2</v>
      </c>
      <c r="B17" s="56" t="s">
        <v>35</v>
      </c>
      <c r="C17" s="29"/>
      <c r="D17" s="40"/>
      <c r="E17" s="31"/>
      <c r="F17" s="32" t="s">
        <v>34</v>
      </c>
      <c r="G17" s="53"/>
      <c r="H17" s="54"/>
      <c r="I17" s="40"/>
      <c r="J17" s="55"/>
      <c r="K17" s="37"/>
    </row>
    <row r="18" spans="1:11" s="9" customFormat="1" ht="25.5">
      <c r="A18" s="27"/>
      <c r="B18" s="39" t="s">
        <v>36</v>
      </c>
      <c r="C18" s="53"/>
      <c r="D18" s="53"/>
      <c r="E18" s="31"/>
      <c r="F18" s="32"/>
      <c r="G18" s="53" t="s">
        <v>34</v>
      </c>
      <c r="H18" s="54"/>
      <c r="I18" s="40"/>
      <c r="J18" s="55"/>
      <c r="K18" s="37"/>
    </row>
    <row r="19" spans="1:11" s="9" customFormat="1" ht="25.5">
      <c r="A19" s="27"/>
      <c r="B19" s="39" t="s">
        <v>37</v>
      </c>
      <c r="C19" s="53"/>
      <c r="D19" s="53"/>
      <c r="E19" s="31" t="s">
        <v>34</v>
      </c>
      <c r="F19" s="32"/>
      <c r="G19" s="53"/>
      <c r="H19" s="54"/>
      <c r="I19" s="40"/>
      <c r="J19" s="55"/>
      <c r="K19" s="37"/>
    </row>
    <row r="20" spans="1:11" s="9" customFormat="1" ht="15">
      <c r="A20" s="27"/>
      <c r="B20" s="28"/>
      <c r="C20" s="53"/>
      <c r="D20" s="53"/>
      <c r="E20" s="53"/>
      <c r="F20" s="53"/>
      <c r="G20" s="53"/>
      <c r="H20" s="57"/>
      <c r="I20" s="40"/>
      <c r="J20" s="55"/>
      <c r="K20" s="37"/>
    </row>
    <row r="21" spans="1:11" s="9" customFormat="1" ht="15.75" thickBot="1">
      <c r="A21" s="43"/>
      <c r="B21" s="44" t="s">
        <v>38</v>
      </c>
      <c r="C21" s="58">
        <v>0.25</v>
      </c>
      <c r="D21" s="46"/>
      <c r="E21" s="46"/>
      <c r="F21" s="46"/>
      <c r="G21" s="46"/>
      <c r="H21" s="59">
        <f>SUM(H16:H20)</f>
        <v>0</v>
      </c>
      <c r="I21" s="60"/>
      <c r="J21" s="61">
        <f>SUM(J16:J20)</f>
        <v>0</v>
      </c>
      <c r="K21" s="62">
        <f>J21*C21</f>
        <v>0</v>
      </c>
    </row>
    <row r="22" spans="1:11" s="9" customFormat="1" ht="38.25">
      <c r="A22" s="51" t="s">
        <v>39</v>
      </c>
      <c r="B22" s="51" t="s">
        <v>40</v>
      </c>
      <c r="C22" s="52" t="s">
        <v>28</v>
      </c>
      <c r="D22" s="52"/>
      <c r="E22" s="52"/>
      <c r="F22" s="52"/>
      <c r="G22" s="52"/>
      <c r="H22" s="16" t="s">
        <v>10</v>
      </c>
      <c r="I22" s="16" t="s">
        <v>29</v>
      </c>
      <c r="J22" s="16" t="s">
        <v>12</v>
      </c>
      <c r="K22" s="17" t="s">
        <v>13</v>
      </c>
    </row>
    <row r="23" spans="1:11" s="9" customFormat="1" ht="15">
      <c r="A23" s="51"/>
      <c r="B23" s="51"/>
      <c r="C23" s="21" t="s">
        <v>30</v>
      </c>
      <c r="D23" s="21" t="s">
        <v>31</v>
      </c>
      <c r="E23" s="21" t="s">
        <v>14</v>
      </c>
      <c r="F23" s="21" t="s">
        <v>32</v>
      </c>
      <c r="G23" s="21" t="s">
        <v>15</v>
      </c>
      <c r="H23" s="24"/>
      <c r="I23" s="24"/>
      <c r="J23" s="25" t="s">
        <v>17</v>
      </c>
      <c r="K23" s="26" t="s">
        <v>18</v>
      </c>
    </row>
    <row r="24" spans="1:11" s="9" customFormat="1" ht="15">
      <c r="A24" s="27">
        <v>1</v>
      </c>
      <c r="B24" s="28" t="s">
        <v>41</v>
      </c>
      <c r="C24" s="63"/>
      <c r="D24" s="64"/>
      <c r="E24" s="64"/>
      <c r="F24" s="53" t="s">
        <v>34</v>
      </c>
      <c r="G24" s="64"/>
      <c r="H24" s="54"/>
      <c r="I24" s="65"/>
      <c r="J24" s="66">
        <f>I24/5*H24</f>
        <v>0</v>
      </c>
      <c r="K24" s="37"/>
    </row>
    <row r="25" spans="1:11" s="9" customFormat="1" ht="15">
      <c r="A25" s="27">
        <v>2</v>
      </c>
      <c r="B25" s="28"/>
      <c r="C25" s="63"/>
      <c r="D25" s="64"/>
      <c r="E25" s="53"/>
      <c r="G25" s="64"/>
      <c r="H25" s="67"/>
      <c r="I25" s="68"/>
      <c r="J25" s="66">
        <f>I25/5*H25</f>
        <v>0</v>
      </c>
      <c r="K25" s="69"/>
    </row>
    <row r="26" spans="1:11" s="9" customFormat="1" ht="15.75" thickBot="1">
      <c r="A26" s="70"/>
      <c r="B26" s="71" t="s">
        <v>40</v>
      </c>
      <c r="C26" s="48">
        <v>0.05</v>
      </c>
      <c r="D26" s="72"/>
      <c r="E26" s="72"/>
      <c r="F26" s="72"/>
      <c r="G26" s="72"/>
      <c r="H26" s="48">
        <f>SUM(H24:H25)</f>
        <v>0</v>
      </c>
      <c r="I26" s="48"/>
      <c r="J26" s="48">
        <f>SUM(J24:J25)</f>
        <v>0</v>
      </c>
      <c r="K26" s="73">
        <f>J26*C26</f>
        <v>0</v>
      </c>
    </row>
    <row r="27" spans="1:11" s="9" customFormat="1" ht="15">
      <c r="A27" s="74"/>
      <c r="B27" s="75"/>
      <c r="C27" s="76"/>
      <c r="D27" s="77"/>
      <c r="E27" s="77"/>
      <c r="F27" s="77"/>
      <c r="G27" s="77"/>
      <c r="H27" s="77"/>
      <c r="I27" s="77"/>
      <c r="J27" s="78"/>
      <c r="K27" s="79"/>
    </row>
    <row r="28" spans="1:14" s="9" customFormat="1" ht="15.75" thickBot="1">
      <c r="A28" s="80"/>
      <c r="B28" s="81" t="s">
        <v>42</v>
      </c>
      <c r="C28" s="82"/>
      <c r="D28" s="83"/>
      <c r="E28" s="83"/>
      <c r="F28" s="83"/>
      <c r="G28" s="83"/>
      <c r="H28" s="83"/>
      <c r="I28" s="83"/>
      <c r="J28" s="84"/>
      <c r="K28" s="85" t="e">
        <f>SUM(K13,K21,K26)</f>
        <v>#DIV/0!</v>
      </c>
      <c r="M28" s="86"/>
      <c r="N28" s="86"/>
    </row>
    <row r="29" spans="2:14" s="9" customFormat="1" ht="15">
      <c r="B29" s="87"/>
      <c r="C29" s="88"/>
      <c r="D29" s="89"/>
      <c r="E29" s="89"/>
      <c r="F29" s="89"/>
      <c r="G29" s="89"/>
      <c r="H29" s="89"/>
      <c r="I29" s="89"/>
      <c r="J29" s="90"/>
      <c r="K29" s="91"/>
      <c r="M29" s="86"/>
      <c r="N29" s="86"/>
    </row>
    <row r="30" spans="1:14" s="97" customFormat="1" ht="15">
      <c r="A30" s="92" t="s">
        <v>43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96"/>
      <c r="N30" s="96"/>
    </row>
    <row r="31" spans="2:14" s="97" customFormat="1" ht="15">
      <c r="B31" s="98" t="s">
        <v>44</v>
      </c>
      <c r="C31" s="94"/>
      <c r="D31" s="94"/>
      <c r="E31" s="94"/>
      <c r="F31" s="94"/>
      <c r="G31" s="94"/>
      <c r="H31" s="94"/>
      <c r="I31" s="94"/>
      <c r="J31" s="94"/>
      <c r="K31" s="94"/>
      <c r="M31" s="96"/>
      <c r="N31" s="99"/>
    </row>
    <row r="32" spans="2:11" s="97" customFormat="1" ht="25.5" customHeight="1">
      <c r="B32" s="100" t="s">
        <v>45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s="97" customFormat="1" ht="36.75" customHeight="1">
      <c r="B33" s="101" t="s">
        <v>46</v>
      </c>
      <c r="C33" s="101"/>
      <c r="D33" s="101"/>
      <c r="E33" s="101"/>
      <c r="F33" s="101"/>
      <c r="G33" s="101"/>
      <c r="H33" s="101"/>
      <c r="I33" s="101"/>
      <c r="J33" s="101"/>
      <c r="K33" s="102"/>
    </row>
    <row r="34" spans="2:11" s="97" customFormat="1" ht="15">
      <c r="B34" s="103" t="s">
        <v>47</v>
      </c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 s="97" customFormat="1" ht="15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</sheetData>
  <mergeCells count="9">
    <mergeCell ref="B34:K35"/>
    <mergeCell ref="A22:A23"/>
    <mergeCell ref="B22:B23"/>
    <mergeCell ref="C22:G22"/>
    <mergeCell ref="B33:J33"/>
    <mergeCell ref="D5:G5"/>
    <mergeCell ref="A14:A15"/>
    <mergeCell ref="B14:B15"/>
    <mergeCell ref="C14:G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2012-04-17T02:02:39Z</dcterms:created>
  <dcterms:modified xsi:type="dcterms:W3CDTF">2012-04-17T02:04:37Z</dcterms:modified>
  <cp:category/>
  <cp:version/>
  <cp:contentType/>
  <cp:contentStatus/>
</cp:coreProperties>
</file>