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00" windowHeight="79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<sst xmlns="http://schemas.openxmlformats.org/spreadsheetml/2006/main" count="80" uniqueCount="52">
  <si>
    <t>Biểu đánh giá kết quả công việc cá nhân</t>
  </si>
  <si>
    <t>Kỳ:</t>
  </si>
  <si>
    <t xml:space="preserve">Họ tên: </t>
  </si>
  <si>
    <t>Vị trí:</t>
  </si>
  <si>
    <t>Phòng: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</si>
  <si>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</si>
  <si>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</si>
  <si>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</si>
  <si>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</si>
  <si>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</si>
  <si>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</si>
  <si>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</si>
  <si>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</si>
  <si>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</si>
  <si>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</si>
  <si>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</si>
  <si>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Tỷ lệ số vụ bảo hành, sửa chữa sản phẩm máy dân dụng được giải quyết trong vòng 24 giờ kể từ thời điểm tiếp nhận SP/Tổng số SP bị sự cố được tiếp nhận</t>
  </si>
  <si>
    <t>%</t>
  </si>
  <si>
    <t>Tỷ lệ số vụ bảo hành, sửa chữa sản phẩm máy công nghiệp được giải quyết trong vòng 24 giờ kể từ thời điểm tiếp nhận SP/Tổng số SP bị sự cố được tiếp nhận</t>
  </si>
  <si>
    <t>Điểm đánh giá bình quân của đại lý về chất lượng dịch vụ bảo hành, bảo trì  của KBI /điểm tối đa</t>
  </si>
  <si>
    <t>Điểm đánh giá bình quân của khách hàng sử dụng về chất lượng dịch vụ bảo hành, bảo trì MDD / điểm tối đa</t>
  </si>
  <si>
    <t>Điểm đánh giá bình quân của khách hàng về chất lượng dịch vụ bảo hành, bảo trì máy công nghiệp/điểm tối đa</t>
  </si>
  <si>
    <t>Tỷ lệ đại lý đạt chuẩn bảo hành, sửa chữa tại chỗ trong tổng số đại lý chiếm 80% doanh số công ty.</t>
  </si>
  <si>
    <t>Số lượng cán bộ quản lý đạt chuẩn tăng thêm</t>
  </si>
  <si>
    <t>người</t>
  </si>
  <si>
    <t>Số lượng nhân sự quản lý kế thừa đạt chuẩn</t>
  </si>
  <si>
    <t>Tỷ lệ các vị trí có chuẩn năng lực/tổng số vị trí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</si>
  <si>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</si>
  <si>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</si>
  <si>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</si>
  <si>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</si>
  <si>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</si>
  <si>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</si>
  <si>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</si>
  <si>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</si>
  <si>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Tỷ lệ đáp ứng thực hiện các chương trình dịch vụ trước và sau bán hàng theo yêu cầu phòng KD</t>
  </si>
  <si>
    <t>X</t>
  </si>
  <si>
    <t>Tỷ lệ đại lý được KBI đào tạo làm DV tại chỗ /tổng số đại lý chiếm 80% doanh số công ty.</t>
  </si>
  <si>
    <t>Tỷ lệ nhân viên đạt chuẩn năng lực/tổng số NV phòng</t>
  </si>
  <si>
    <t>Chi phí hoạt động thực tế/ chi phí kế hoạch đã được phê duyệt chên lệc thấp hơn 10%</t>
  </si>
  <si>
    <t>Các công việc thường xuyên theo MTCV</t>
  </si>
  <si>
    <t>C</t>
  </si>
  <si>
    <t>Các dự án và công việc đột xuất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</si>
  <si>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</si>
  <si>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</si>
  <si>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</si>
  <si>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</si>
  <si>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</si>
  <si>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</si>
  <si>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</si>
  <si>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Trưởng phòng kỹ thuật</t>
  </si>
  <si>
    <t>Phòng kỹ thuật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</si>
</sst>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* #,##0.0_-;\-* #,##0.0_-;_-* &quot;-&quot;??_-;_-@_-"/>
    <numFmt numFmtId="174" formatCode="0.0%"/>
    <numFmt numFmtId="175" formatCode="_(* #,##0_);_(* \(#,##0\);_(* &quot;-&quot;??_);_(@_)"/>
  </numFmts>
  <fonts count="48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58" applyFont="1" applyFill="1">
      <alignment vertical="center"/>
      <protection/>
    </xf>
    <xf numFmtId="0" fontId="0" fillId="0" borderId="0" xfId="57" applyFont="1" applyFill="1" applyAlignment="1">
      <alignment wrapText="1"/>
      <protection/>
    </xf>
    <xf numFmtId="0" fontId="0" fillId="0" borderId="0" xfId="58" applyFont="1" applyFill="1">
      <alignment vertical="center"/>
      <protection/>
    </xf>
    <xf numFmtId="0" fontId="0" fillId="0" borderId="0" xfId="57" applyFont="1" applyFill="1">
      <alignment/>
      <protection/>
    </xf>
    <xf numFmtId="0" fontId="22" fillId="0" borderId="0" xfId="58" applyFont="1" applyFill="1" applyBorder="1">
      <alignment vertical="center"/>
      <protection/>
    </xf>
    <xf numFmtId="0" fontId="0" fillId="0" borderId="0" xfId="58" applyFont="1" applyFill="1" applyBorder="1">
      <alignment vertical="center"/>
      <protection/>
    </xf>
    <xf numFmtId="0" fontId="22" fillId="0" borderId="0" xfId="57" applyFont="1" applyFill="1" applyAlignment="1">
      <alignment wrapText="1"/>
      <protection/>
    </xf>
    <xf numFmtId="0" fontId="22" fillId="0" borderId="0" xfId="58" applyFont="1" applyFill="1" applyBorder="1" applyAlignment="1">
      <alignment horizontal="center" vertical="center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9" fontId="0" fillId="0" borderId="0" xfId="57" applyNumberFormat="1" applyFont="1" applyFill="1">
      <alignment/>
      <protection/>
    </xf>
    <xf numFmtId="0" fontId="28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29" fillId="0" borderId="0" xfId="58" applyFont="1" applyFill="1" applyBorder="1">
      <alignment vertical="center"/>
      <protection/>
    </xf>
    <xf numFmtId="9" fontId="29" fillId="0" borderId="0" xfId="58" applyNumberFormat="1" applyFont="1" applyFill="1" applyBorder="1">
      <alignment vertical="center"/>
      <protection/>
    </xf>
    <xf numFmtId="0" fontId="25" fillId="0" borderId="0" xfId="58" applyFont="1" applyFill="1">
      <alignment vertical="center"/>
      <protection/>
    </xf>
    <xf numFmtId="172" fontId="0" fillId="0" borderId="0" xfId="43" applyNumberFormat="1" applyFont="1" applyFill="1" applyAlignment="1">
      <alignment/>
    </xf>
    <xf numFmtId="172" fontId="0" fillId="0" borderId="0" xfId="57" applyNumberFormat="1" applyFont="1" applyFill="1">
      <alignment/>
      <protection/>
    </xf>
    <xf numFmtId="0" fontId="0" fillId="0" borderId="0" xfId="58" applyFont="1" applyFill="1" applyAlignment="1">
      <alignment horizontal="left" vertical="center" wrapText="1"/>
      <protection/>
    </xf>
    <xf numFmtId="175" fontId="0" fillId="0" borderId="0" xfId="57" applyNumberFormat="1" applyFont="1" applyFill="1">
      <alignment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30" fillId="0" borderId="0" xfId="58" applyFont="1" applyFill="1" applyAlignment="1">
      <alignment vertical="center" wrapText="1"/>
      <protection/>
    </xf>
    <xf numFmtId="0" fontId="30" fillId="0" borderId="0" xfId="58" applyFont="1" applyFill="1" applyAlignment="1">
      <alignment horizontal="left" vertical="center" wrapText="1"/>
      <protection/>
    </xf>
    <xf numFmtId="0" fontId="22" fillId="0" borderId="10" xfId="58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>
      <alignment horizontal="left"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22" fillId="0" borderId="10" xfId="58" applyFont="1" applyFill="1" applyBorder="1" applyAlignment="1">
      <alignment horizontal="center" vertical="center"/>
      <protection/>
    </xf>
    <xf numFmtId="0" fontId="22" fillId="0" borderId="11" xfId="58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horizontal="left" vertical="center"/>
      <protection/>
    </xf>
    <xf numFmtId="0" fontId="22" fillId="0" borderId="11" xfId="58" applyFont="1" applyFill="1" applyBorder="1" applyAlignment="1">
      <alignment horizontal="center" vertical="center"/>
      <protection/>
    </xf>
    <xf numFmtId="0" fontId="22" fillId="0" borderId="11" xfId="57" applyFont="1" applyFill="1" applyBorder="1" applyAlignment="1">
      <alignment horizontal="center"/>
      <protection/>
    </xf>
    <xf numFmtId="0" fontId="0" fillId="0" borderId="11" xfId="57" applyFont="1" applyFill="1" applyBorder="1">
      <alignment/>
      <protection/>
    </xf>
    <xf numFmtId="0" fontId="22" fillId="0" borderId="11" xfId="58" applyFont="1" applyFill="1" applyBorder="1" applyAlignment="1">
      <alignment vertical="center" wrapText="1"/>
      <protection/>
    </xf>
    <xf numFmtId="0" fontId="0" fillId="0" borderId="11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0" fillId="0" borderId="11" xfId="58" applyFont="1" applyFill="1" applyBorder="1" applyAlignment="1">
      <alignment vertical="center" wrapText="1"/>
      <protection/>
    </xf>
    <xf numFmtId="172" fontId="0" fillId="0" borderId="11" xfId="43" applyNumberFormat="1" applyFont="1" applyFill="1" applyBorder="1" applyAlignment="1">
      <alignment horizontal="right" vertical="center" wrapText="1"/>
    </xf>
    <xf numFmtId="1" fontId="0" fillId="0" borderId="11" xfId="62" applyNumberFormat="1" applyFont="1" applyFill="1" applyBorder="1" applyAlignment="1">
      <alignment horizontal="right" vertical="center" wrapText="1"/>
    </xf>
    <xf numFmtId="49" fontId="0" fillId="0" borderId="11" xfId="58" applyNumberFormat="1" applyFont="1" applyFill="1" applyBorder="1" applyAlignment="1">
      <alignment horizontal="right" vertical="center" wrapText="1"/>
      <protection/>
    </xf>
    <xf numFmtId="0" fontId="0" fillId="0" borderId="11" xfId="57" applyFont="1" applyFill="1" applyBorder="1" applyAlignment="1">
      <alignment wrapText="1"/>
      <protection/>
    </xf>
    <xf numFmtId="9" fontId="0" fillId="0" borderId="11" xfId="58" applyNumberFormat="1" applyFont="1" applyFill="1" applyBorder="1" applyAlignment="1">
      <alignment horizontal="right" vertical="center" wrapText="1"/>
      <protection/>
    </xf>
    <xf numFmtId="173" fontId="0" fillId="0" borderId="11" xfId="58" applyNumberFormat="1" applyFont="1" applyFill="1" applyBorder="1" applyAlignment="1">
      <alignment horizontal="right" vertical="center" wrapText="1"/>
      <protection/>
    </xf>
    <xf numFmtId="174" fontId="0" fillId="0" borderId="11" xfId="62" applyNumberFormat="1" applyFont="1" applyFill="1" applyBorder="1" applyAlignment="1">
      <alignment horizontal="right" vertical="center" wrapText="1"/>
    </xf>
    <xf numFmtId="0" fontId="24" fillId="0" borderId="11" xfId="56" applyFont="1" applyFill="1" applyBorder="1" applyAlignment="1">
      <alignment vertical="center" wrapText="1"/>
      <protection/>
    </xf>
    <xf numFmtId="1" fontId="0" fillId="0" borderId="11" xfId="43" applyNumberFormat="1" applyFont="1" applyFill="1" applyBorder="1" applyAlignment="1">
      <alignment horizontal="right" vertical="center" wrapText="1"/>
    </xf>
    <xf numFmtId="173" fontId="0" fillId="0" borderId="11" xfId="43" applyNumberFormat="1" applyFont="1" applyFill="1" applyBorder="1" applyAlignment="1">
      <alignment horizontal="right" vertical="center" wrapText="1"/>
    </xf>
    <xf numFmtId="0" fontId="24" fillId="0" borderId="11" xfId="56" applyFont="1" applyFill="1" applyBorder="1" applyAlignment="1">
      <alignment horizontal="left" vertical="center" wrapText="1"/>
      <protection/>
    </xf>
    <xf numFmtId="174" fontId="0" fillId="0" borderId="11" xfId="43" applyNumberFormat="1" applyFont="1" applyFill="1" applyBorder="1" applyAlignment="1">
      <alignment horizontal="right" vertical="center" wrapText="1"/>
    </xf>
    <xf numFmtId="0" fontId="25" fillId="0" borderId="11" xfId="58" applyFont="1" applyFill="1" applyBorder="1" applyAlignment="1">
      <alignment horizontal="center" vertical="center" wrapText="1"/>
      <protection/>
    </xf>
    <xf numFmtId="0" fontId="25" fillId="0" borderId="11" xfId="58" applyFont="1" applyFill="1" applyBorder="1" applyAlignment="1">
      <alignment horizontal="left" vertical="center" wrapText="1"/>
      <protection/>
    </xf>
    <xf numFmtId="9" fontId="26" fillId="0" borderId="11" xfId="63" applyFont="1" applyFill="1" applyBorder="1" applyAlignment="1">
      <alignment horizontal="right" vertical="center"/>
    </xf>
    <xf numFmtId="0" fontId="0" fillId="0" borderId="11" xfId="58" applyFont="1" applyFill="1" applyBorder="1" applyAlignment="1">
      <alignment horizontal="right" vertical="center"/>
      <protection/>
    </xf>
    <xf numFmtId="49" fontId="22" fillId="0" borderId="11" xfId="58" applyNumberFormat="1" applyFont="1" applyFill="1" applyBorder="1" applyAlignment="1">
      <alignment horizontal="right" vertical="center"/>
      <protection/>
    </xf>
    <xf numFmtId="174" fontId="26" fillId="0" borderId="11" xfId="63" applyNumberFormat="1" applyFont="1" applyFill="1" applyBorder="1" applyAlignment="1">
      <alignment horizontal="right" vertical="center"/>
    </xf>
    <xf numFmtId="174" fontId="26" fillId="0" borderId="11" xfId="62" applyNumberFormat="1" applyFont="1" applyFill="1" applyBorder="1" applyAlignment="1">
      <alignment horizontal="right" vertical="center"/>
    </xf>
    <xf numFmtId="0" fontId="22" fillId="0" borderId="11" xfId="58" applyFont="1" applyFill="1" applyBorder="1" applyAlignment="1">
      <alignment horizontal="center" vertical="center" wrapText="1"/>
      <protection/>
    </xf>
    <xf numFmtId="0" fontId="22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9" fontId="0" fillId="0" borderId="11" xfId="63" applyFont="1" applyFill="1" applyBorder="1" applyAlignment="1">
      <alignment vertical="center"/>
    </xf>
    <xf numFmtId="174" fontId="0" fillId="0" borderId="11" xfId="62" applyNumberFormat="1" applyFont="1" applyFill="1" applyBorder="1" applyAlignment="1">
      <alignment vertical="center"/>
    </xf>
    <xf numFmtId="9" fontId="0" fillId="0" borderId="11" xfId="58" applyNumberFormat="1" applyFont="1" applyFill="1" applyBorder="1">
      <alignment vertical="center"/>
      <protection/>
    </xf>
    <xf numFmtId="9" fontId="26" fillId="0" borderId="11" xfId="58" applyNumberFormat="1" applyFont="1" applyFill="1" applyBorder="1" applyAlignment="1">
      <alignment horizontal="right" vertical="center"/>
      <protection/>
    </xf>
    <xf numFmtId="9" fontId="0" fillId="0" borderId="11" xfId="63" applyFont="1" applyFill="1" applyBorder="1" applyAlignment="1">
      <alignment horizontal="right" vertical="center"/>
    </xf>
    <xf numFmtId="0" fontId="0" fillId="0" borderId="11" xfId="58" applyFont="1" applyFill="1" applyBorder="1">
      <alignment vertical="center"/>
      <protection/>
    </xf>
    <xf numFmtId="173" fontId="0" fillId="0" borderId="11" xfId="58" applyNumberFormat="1" applyFont="1" applyFill="1" applyBorder="1">
      <alignment vertical="center"/>
      <protection/>
    </xf>
    <xf numFmtId="174" fontId="0" fillId="0" borderId="11" xfId="63" applyNumberFormat="1" applyFont="1" applyFill="1" applyBorder="1" applyAlignment="1">
      <alignment vertical="center"/>
    </xf>
    <xf numFmtId="9" fontId="0" fillId="0" borderId="11" xfId="62" applyFont="1" applyFill="1" applyBorder="1" applyAlignment="1">
      <alignment vertical="center"/>
    </xf>
    <xf numFmtId="0" fontId="0" fillId="0" borderId="11" xfId="58" applyFont="1" applyFill="1" applyBorder="1" applyAlignment="1">
      <alignment horizontal="left" vertical="center" wrapText="1"/>
      <protection/>
    </xf>
    <xf numFmtId="0" fontId="27" fillId="0" borderId="11" xfId="58" applyFont="1" applyFill="1" applyBorder="1">
      <alignment vertical="center"/>
      <protection/>
    </xf>
    <xf numFmtId="0" fontId="28" fillId="0" borderId="12" xfId="58" applyFont="1" applyFill="1" applyBorder="1" applyAlignment="1">
      <alignment horizontal="center" vertical="center" wrapText="1"/>
      <protection/>
    </xf>
    <xf numFmtId="0" fontId="28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58" applyFont="1" applyFill="1" applyBorder="1">
      <alignment vertical="center"/>
      <protection/>
    </xf>
    <xf numFmtId="0" fontId="29" fillId="0" borderId="12" xfId="58" applyFont="1" applyFill="1" applyBorder="1">
      <alignment vertical="center"/>
      <protection/>
    </xf>
    <xf numFmtId="174" fontId="29" fillId="0" borderId="12" xfId="58" applyNumberFormat="1" applyFont="1" applyFill="1" applyBorder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7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J24" sqref="J24"/>
    </sheetView>
  </sheetViews>
  <sheetFormatPr defaultColWidth="7.875" defaultRowHeight="15.75"/>
  <cols>
    <col min="1" max="1" width="7.00390625" style="4" customWidth="1"/>
    <col min="2" max="2" width="45.875" style="2" customWidth="1"/>
    <col min="3" max="5" width="5.875" style="4" customWidth="1"/>
    <col min="6" max="6" width="6.375" style="4" customWidth="1"/>
    <col min="7" max="7" width="5.875" style="4" customWidth="1"/>
    <col min="8" max="8" width="8.375" style="4" customWidth="1"/>
    <col min="9" max="9" width="9.25390625" style="4" customWidth="1"/>
    <col min="10" max="10" width="9.125" style="4" customWidth="1"/>
    <col min="11" max="11" width="11.25390625" style="4" customWidth="1"/>
    <col min="12" max="12" width="12.25390625" style="4" bestFit="1" customWidth="1"/>
    <col min="13" max="13" width="9.00390625" style="4" bestFit="1" customWidth="1"/>
    <col min="14" max="14" width="11.25390625" style="4" bestFit="1" customWidth="1"/>
    <col min="15" max="16384" width="7.875" style="4" customWidth="1"/>
  </cols>
  <sheetData>
    <row r="1" spans="1:11" ht="15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5" t="s">
        <v>2</v>
      </c>
      <c r="B3" s="7"/>
      <c r="C3" s="5" t="s">
        <v>3</v>
      </c>
      <c r="D3" s="5" t="s">
        <v>50</v>
      </c>
      <c r="E3" s="6"/>
      <c r="F3" s="6"/>
      <c r="G3" s="6"/>
      <c r="H3" s="6"/>
      <c r="I3" s="5" t="s">
        <v>4</v>
      </c>
      <c r="J3" s="1" t="s">
        <v>51</v>
      </c>
      <c r="K3" s="6"/>
    </row>
    <row r="4" spans="1:11" ht="15.75">
      <c r="A4" s="8"/>
      <c r="B4" s="9"/>
      <c r="C4" s="8"/>
      <c r="D4" s="8"/>
      <c r="E4" s="8"/>
      <c r="F4" s="8"/>
      <c r="G4" s="8"/>
      <c r="H4" s="8"/>
      <c r="I4" s="8"/>
      <c r="J4" s="8"/>
      <c r="K4" s="8"/>
    </row>
    <row r="5" spans="1:11" ht="47.25">
      <c r="A5" s="24" t="s">
        <v>5</v>
      </c>
      <c r="B5" s="25" t="s">
        <v>48</v>
      </c>
      <c r="C5" s="26"/>
      <c r="D5" s="27" t="s">
        <v>6</v>
      </c>
      <c r="E5" s="27"/>
      <c r="F5" s="27"/>
      <c r="G5" s="27"/>
      <c r="H5" s="24" t="s">
        <v>7</v>
      </c>
      <c r="I5" s="24" t="s">
        <v>8</v>
      </c>
      <c r="J5" s="24" t="s">
        <v>9</v>
      </c>
      <c r="K5" s="24" t="s">
        <v>10</v>
      </c>
    </row>
    <row r="6" spans="1:11" ht="15.75">
      <c r="A6" s="28"/>
      <c r="B6" s="29"/>
      <c r="C6" s="30"/>
      <c r="D6" s="31" t="s">
        <v>11</v>
      </c>
      <c r="E6" s="31" t="s">
        <v>12</v>
      </c>
      <c r="F6" s="32" t="s">
        <v>13</v>
      </c>
      <c r="G6" s="33"/>
      <c r="H6" s="34"/>
      <c r="I6" s="34"/>
      <c r="J6" s="28"/>
      <c r="K6" s="28"/>
    </row>
    <row r="7" spans="1:11" ht="15.75">
      <c r="A7" s="28"/>
      <c r="B7" s="29"/>
      <c r="C7" s="30"/>
      <c r="D7" s="31"/>
      <c r="E7" s="31"/>
      <c r="F7" s="32"/>
      <c r="G7" s="33"/>
      <c r="H7" s="34"/>
      <c r="I7" s="34"/>
      <c r="J7" s="28"/>
      <c r="K7" s="28"/>
    </row>
    <row r="8" spans="1:11" s="2" customFormat="1" ht="47.25">
      <c r="A8" s="35">
        <v>1</v>
      </c>
      <c r="B8" s="36" t="s">
        <v>16</v>
      </c>
      <c r="C8" s="37"/>
      <c r="D8" s="38">
        <v>100</v>
      </c>
      <c r="E8" s="39"/>
      <c r="F8" s="40" t="s">
        <v>17</v>
      </c>
      <c r="G8" s="41"/>
      <c r="H8" s="42"/>
      <c r="I8" s="43"/>
      <c r="J8" s="44">
        <f>I8/D8*H8</f>
        <v>0</v>
      </c>
      <c r="K8" s="44"/>
    </row>
    <row r="9" spans="1:11" s="2" customFormat="1" ht="47.25">
      <c r="A9" s="35">
        <v>2</v>
      </c>
      <c r="B9" s="45" t="s">
        <v>18</v>
      </c>
      <c r="C9" s="37"/>
      <c r="D9" s="38">
        <v>80</v>
      </c>
      <c r="E9" s="46"/>
      <c r="F9" s="40" t="s">
        <v>17</v>
      </c>
      <c r="G9" s="41"/>
      <c r="H9" s="42"/>
      <c r="I9" s="43"/>
      <c r="J9" s="44">
        <f>I9/D9*H9</f>
        <v>0</v>
      </c>
      <c r="K9" s="44"/>
    </row>
    <row r="10" spans="1:11" s="2" customFormat="1" ht="31.5">
      <c r="A10" s="35">
        <v>3</v>
      </c>
      <c r="B10" s="45" t="s">
        <v>19</v>
      </c>
      <c r="C10" s="37"/>
      <c r="D10" s="47"/>
      <c r="E10" s="39">
        <v>90</v>
      </c>
      <c r="F10" s="40" t="s">
        <v>17</v>
      </c>
      <c r="G10" s="41"/>
      <c r="H10" s="42"/>
      <c r="I10" s="43"/>
      <c r="J10" s="44">
        <f>I10/E10*H10</f>
        <v>0</v>
      </c>
      <c r="K10" s="44"/>
    </row>
    <row r="11" spans="1:11" s="2" customFormat="1" ht="31.5">
      <c r="A11" s="35">
        <v>4</v>
      </c>
      <c r="B11" s="45" t="s">
        <v>20</v>
      </c>
      <c r="C11" s="37"/>
      <c r="D11" s="47"/>
      <c r="E11" s="39">
        <v>90</v>
      </c>
      <c r="F11" s="40" t="s">
        <v>17</v>
      </c>
      <c r="G11" s="41"/>
      <c r="H11" s="42"/>
      <c r="I11" s="43"/>
      <c r="J11" s="44"/>
      <c r="K11" s="44"/>
    </row>
    <row r="12" spans="1:11" s="2" customFormat="1" ht="31.5" customHeight="1">
      <c r="A12" s="35">
        <v>5</v>
      </c>
      <c r="B12" s="45" t="s">
        <v>21</v>
      </c>
      <c r="C12" s="37"/>
      <c r="D12" s="47"/>
      <c r="E12" s="39">
        <v>90</v>
      </c>
      <c r="F12" s="40" t="s">
        <v>17</v>
      </c>
      <c r="G12" s="41"/>
      <c r="H12" s="42"/>
      <c r="I12" s="43"/>
      <c r="J12" s="44"/>
      <c r="K12" s="44"/>
    </row>
    <row r="13" spans="1:11" s="2" customFormat="1" ht="31.5">
      <c r="A13" s="35">
        <v>6</v>
      </c>
      <c r="B13" s="45" t="s">
        <v>22</v>
      </c>
      <c r="C13" s="37"/>
      <c r="D13" s="47"/>
      <c r="E13" s="39">
        <v>50</v>
      </c>
      <c r="F13" s="40" t="s">
        <v>17</v>
      </c>
      <c r="G13" s="41"/>
      <c r="H13" s="42"/>
      <c r="I13" s="43"/>
      <c r="J13" s="44"/>
      <c r="K13" s="44"/>
    </row>
    <row r="14" spans="1:11" s="2" customFormat="1" ht="15.75">
      <c r="A14" s="35">
        <v>7</v>
      </c>
      <c r="B14" s="45" t="s">
        <v>23</v>
      </c>
      <c r="C14" s="37"/>
      <c r="D14" s="47"/>
      <c r="E14" s="39">
        <v>1</v>
      </c>
      <c r="F14" s="40" t="s">
        <v>24</v>
      </c>
      <c r="G14" s="41"/>
      <c r="H14" s="42"/>
      <c r="I14" s="43"/>
      <c r="J14" s="44"/>
      <c r="K14" s="44"/>
    </row>
    <row r="15" spans="1:11" s="2" customFormat="1" ht="15.75">
      <c r="A15" s="35">
        <v>8</v>
      </c>
      <c r="B15" s="45" t="s">
        <v>25</v>
      </c>
      <c r="C15" s="37"/>
      <c r="D15" s="47"/>
      <c r="E15" s="39">
        <v>1</v>
      </c>
      <c r="F15" s="40" t="s">
        <v>24</v>
      </c>
      <c r="G15" s="41"/>
      <c r="H15" s="42"/>
      <c r="I15" s="43"/>
      <c r="J15" s="44"/>
      <c r="K15" s="44"/>
    </row>
    <row r="16" spans="1:11" s="2" customFormat="1" ht="15.75">
      <c r="A16" s="35">
        <v>9</v>
      </c>
      <c r="B16" s="48" t="s">
        <v>26</v>
      </c>
      <c r="C16" s="37"/>
      <c r="D16" s="47"/>
      <c r="E16" s="39">
        <v>100</v>
      </c>
      <c r="F16" s="40" t="s">
        <v>17</v>
      </c>
      <c r="G16" s="41"/>
      <c r="H16" s="42"/>
      <c r="I16" s="43"/>
      <c r="J16" s="44"/>
      <c r="K16" s="44"/>
    </row>
    <row r="17" spans="1:11" s="2" customFormat="1" ht="15.75">
      <c r="A17" s="35"/>
      <c r="B17" s="36"/>
      <c r="C17" s="37"/>
      <c r="D17" s="47"/>
      <c r="E17" s="39"/>
      <c r="F17" s="40"/>
      <c r="G17" s="41"/>
      <c r="H17" s="42"/>
      <c r="I17" s="43"/>
      <c r="J17" s="44"/>
      <c r="K17" s="49"/>
    </row>
    <row r="18" spans="1:11" ht="15.75">
      <c r="A18" s="50"/>
      <c r="B18" s="51" t="s">
        <v>27</v>
      </c>
      <c r="C18" s="52">
        <v>0.7</v>
      </c>
      <c r="D18" s="53"/>
      <c r="E18" s="54"/>
      <c r="F18" s="54"/>
      <c r="G18" s="54"/>
      <c r="H18" s="52">
        <f>SUM(H8:H17)</f>
        <v>0</v>
      </c>
      <c r="I18" s="52"/>
      <c r="J18" s="55">
        <f>SUM(J8:J11)</f>
        <v>0</v>
      </c>
      <c r="K18" s="56">
        <f>J18*C18</f>
        <v>0</v>
      </c>
    </row>
    <row r="19" spans="1:11" ht="47.25">
      <c r="A19" s="57" t="s">
        <v>28</v>
      </c>
      <c r="B19" s="57" t="s">
        <v>29</v>
      </c>
      <c r="C19" s="58" t="s">
        <v>30</v>
      </c>
      <c r="D19" s="58"/>
      <c r="E19" s="58"/>
      <c r="F19" s="58"/>
      <c r="G19" s="58"/>
      <c r="H19" s="28" t="s">
        <v>7</v>
      </c>
      <c r="I19" s="28" t="s">
        <v>31</v>
      </c>
      <c r="J19" s="28" t="s">
        <v>9</v>
      </c>
      <c r="K19" s="28" t="s">
        <v>10</v>
      </c>
    </row>
    <row r="20" spans="1:11" ht="15.75">
      <c r="A20" s="57"/>
      <c r="B20" s="57"/>
      <c r="C20" s="31" t="s">
        <v>32</v>
      </c>
      <c r="D20" s="31" t="s">
        <v>33</v>
      </c>
      <c r="E20" s="31" t="s">
        <v>11</v>
      </c>
      <c r="F20" s="31" t="s">
        <v>34</v>
      </c>
      <c r="G20" s="31" t="s">
        <v>12</v>
      </c>
      <c r="H20" s="34"/>
      <c r="I20" s="34"/>
      <c r="J20" s="28" t="s">
        <v>14</v>
      </c>
      <c r="K20" s="28" t="s">
        <v>15</v>
      </c>
    </row>
    <row r="21" spans="1:11" ht="31.5">
      <c r="A21" s="35">
        <v>1</v>
      </c>
      <c r="B21" s="45" t="s">
        <v>35</v>
      </c>
      <c r="C21" s="37"/>
      <c r="D21" s="47"/>
      <c r="E21" s="39"/>
      <c r="F21" s="40" t="s">
        <v>36</v>
      </c>
      <c r="G21" s="59"/>
      <c r="H21" s="60"/>
      <c r="I21" s="47"/>
      <c r="J21" s="61"/>
      <c r="K21" s="44"/>
    </row>
    <row r="22" spans="1:11" ht="29.25" customHeight="1">
      <c r="A22" s="35">
        <v>2</v>
      </c>
      <c r="B22" s="48" t="s">
        <v>37</v>
      </c>
      <c r="C22" s="37"/>
      <c r="D22" s="47"/>
      <c r="E22" s="39"/>
      <c r="F22" s="40" t="s">
        <v>36</v>
      </c>
      <c r="G22" s="59"/>
      <c r="H22" s="60"/>
      <c r="I22" s="47"/>
      <c r="J22" s="61"/>
      <c r="K22" s="44"/>
    </row>
    <row r="23" spans="1:11" ht="15.75">
      <c r="A23" s="35"/>
      <c r="B23" s="45" t="s">
        <v>38</v>
      </c>
      <c r="C23" s="59"/>
      <c r="D23" s="59"/>
      <c r="E23" s="39"/>
      <c r="F23" s="40"/>
      <c r="G23" s="59" t="s">
        <v>36</v>
      </c>
      <c r="H23" s="60"/>
      <c r="I23" s="47"/>
      <c r="J23" s="61"/>
      <c r="K23" s="44"/>
    </row>
    <row r="24" spans="1:11" ht="31.5">
      <c r="A24" s="35"/>
      <c r="B24" s="45" t="s">
        <v>39</v>
      </c>
      <c r="C24" s="59"/>
      <c r="D24" s="59"/>
      <c r="E24" s="39" t="s">
        <v>36</v>
      </c>
      <c r="F24" s="40"/>
      <c r="G24" s="59"/>
      <c r="H24" s="60"/>
      <c r="I24" s="47"/>
      <c r="J24" s="61"/>
      <c r="K24" s="44"/>
    </row>
    <row r="25" spans="1:11" ht="15.75">
      <c r="A25" s="35"/>
      <c r="B25" s="36"/>
      <c r="C25" s="59"/>
      <c r="D25" s="59"/>
      <c r="E25" s="59"/>
      <c r="F25" s="59"/>
      <c r="G25" s="59"/>
      <c r="H25" s="62"/>
      <c r="I25" s="47"/>
      <c r="J25" s="61"/>
      <c r="K25" s="44"/>
    </row>
    <row r="26" spans="1:11" ht="15.75">
      <c r="A26" s="50"/>
      <c r="B26" s="51" t="s">
        <v>40</v>
      </c>
      <c r="C26" s="63">
        <v>0.25</v>
      </c>
      <c r="D26" s="53"/>
      <c r="E26" s="53"/>
      <c r="F26" s="53"/>
      <c r="G26" s="53"/>
      <c r="H26" s="52">
        <f>SUM(H21:H25)</f>
        <v>0</v>
      </c>
      <c r="I26" s="64"/>
      <c r="J26" s="55">
        <f>SUM(J21:J25)</f>
        <v>0</v>
      </c>
      <c r="K26" s="55">
        <f>J26*C26</f>
        <v>0</v>
      </c>
    </row>
    <row r="27" spans="1:11" ht="47.25">
      <c r="A27" s="57" t="s">
        <v>41</v>
      </c>
      <c r="B27" s="57" t="s">
        <v>42</v>
      </c>
      <c r="C27" s="58" t="s">
        <v>30</v>
      </c>
      <c r="D27" s="58"/>
      <c r="E27" s="58"/>
      <c r="F27" s="58"/>
      <c r="G27" s="58"/>
      <c r="H27" s="28" t="s">
        <v>7</v>
      </c>
      <c r="I27" s="28" t="s">
        <v>31</v>
      </c>
      <c r="J27" s="28" t="s">
        <v>9</v>
      </c>
      <c r="K27" s="28" t="s">
        <v>10</v>
      </c>
    </row>
    <row r="28" spans="1:11" ht="15.75">
      <c r="A28" s="57"/>
      <c r="B28" s="57"/>
      <c r="C28" s="31" t="s">
        <v>32</v>
      </c>
      <c r="D28" s="31" t="s">
        <v>33</v>
      </c>
      <c r="E28" s="31" t="s">
        <v>11</v>
      </c>
      <c r="F28" s="31" t="s">
        <v>34</v>
      </c>
      <c r="G28" s="31" t="s">
        <v>12</v>
      </c>
      <c r="H28" s="34"/>
      <c r="I28" s="34"/>
      <c r="J28" s="28" t="s">
        <v>14</v>
      </c>
      <c r="K28" s="28" t="s">
        <v>15</v>
      </c>
    </row>
    <row r="29" spans="1:11" ht="15.75">
      <c r="A29" s="35">
        <v>1</v>
      </c>
      <c r="B29" s="36"/>
      <c r="C29" s="30"/>
      <c r="D29" s="65"/>
      <c r="E29" s="65"/>
      <c r="F29" s="59"/>
      <c r="G29" s="65"/>
      <c r="H29" s="60"/>
      <c r="I29" s="66"/>
      <c r="J29" s="67">
        <f>I29/5*H29</f>
        <v>0</v>
      </c>
      <c r="K29" s="44"/>
    </row>
    <row r="30" spans="1:11" ht="15.75">
      <c r="A30" s="35">
        <v>2</v>
      </c>
      <c r="B30" s="36"/>
      <c r="C30" s="30"/>
      <c r="D30" s="65"/>
      <c r="E30" s="59"/>
      <c r="F30" s="33"/>
      <c r="G30" s="65"/>
      <c r="H30" s="68"/>
      <c r="I30" s="66"/>
      <c r="J30" s="67">
        <f>I30/5*H30</f>
        <v>0</v>
      </c>
      <c r="K30" s="44"/>
    </row>
    <row r="31" spans="1:11" ht="15.75">
      <c r="A31" s="50"/>
      <c r="B31" s="51" t="s">
        <v>42</v>
      </c>
      <c r="C31" s="52">
        <v>0.05</v>
      </c>
      <c r="D31" s="53"/>
      <c r="E31" s="53"/>
      <c r="F31" s="53"/>
      <c r="G31" s="53"/>
      <c r="H31" s="52">
        <f>SUM(H29:H30)</f>
        <v>0</v>
      </c>
      <c r="I31" s="52"/>
      <c r="J31" s="52">
        <f>SUM(J29:J30)</f>
        <v>0</v>
      </c>
      <c r="K31" s="55">
        <f>J31*C31</f>
        <v>0</v>
      </c>
    </row>
    <row r="32" spans="1:11" ht="15.75">
      <c r="A32" s="35"/>
      <c r="B32" s="69"/>
      <c r="C32" s="30"/>
      <c r="D32" s="65"/>
      <c r="E32" s="65"/>
      <c r="F32" s="65"/>
      <c r="G32" s="65"/>
      <c r="H32" s="65"/>
      <c r="I32" s="65"/>
      <c r="J32" s="70"/>
      <c r="K32" s="70"/>
    </row>
    <row r="33" spans="1:14" ht="15.75">
      <c r="A33" s="71"/>
      <c r="B33" s="72" t="s">
        <v>43</v>
      </c>
      <c r="C33" s="73"/>
      <c r="D33" s="74"/>
      <c r="E33" s="74"/>
      <c r="F33" s="74"/>
      <c r="G33" s="74"/>
      <c r="H33" s="74"/>
      <c r="I33" s="74"/>
      <c r="J33" s="75"/>
      <c r="K33" s="76">
        <f>SUM(K18,K26,K31)</f>
        <v>0</v>
      </c>
      <c r="M33" s="10"/>
      <c r="N33" s="10"/>
    </row>
    <row r="34" spans="2:14" ht="15.75">
      <c r="B34" s="11"/>
      <c r="C34" s="12"/>
      <c r="D34" s="6"/>
      <c r="E34" s="6"/>
      <c r="F34" s="6"/>
      <c r="G34" s="6"/>
      <c r="H34" s="6"/>
      <c r="I34" s="6"/>
      <c r="J34" s="13"/>
      <c r="K34" s="14"/>
      <c r="M34" s="10"/>
      <c r="N34" s="10"/>
    </row>
    <row r="35" spans="1:14" ht="15.75">
      <c r="A35" s="15" t="s">
        <v>44</v>
      </c>
      <c r="C35" s="3"/>
      <c r="D35" s="3"/>
      <c r="E35" s="3"/>
      <c r="F35" s="3"/>
      <c r="G35" s="3"/>
      <c r="H35" s="3"/>
      <c r="I35" s="3"/>
      <c r="J35" s="3"/>
      <c r="K35" s="3"/>
      <c r="L35" s="16"/>
      <c r="M35" s="17"/>
      <c r="N35" s="17"/>
    </row>
    <row r="36" spans="2:14" ht="15.75">
      <c r="B36" s="18" t="s">
        <v>45</v>
      </c>
      <c r="C36" s="3"/>
      <c r="D36" s="3"/>
      <c r="E36" s="3"/>
      <c r="F36" s="3"/>
      <c r="G36" s="3"/>
      <c r="H36" s="3"/>
      <c r="I36" s="3"/>
      <c r="J36" s="3"/>
      <c r="K36" s="3"/>
      <c r="M36" s="17"/>
      <c r="N36" s="19"/>
    </row>
    <row r="37" spans="2:11" ht="25.5" customHeight="1">
      <c r="B37" s="20" t="s">
        <v>46</v>
      </c>
      <c r="C37" s="3"/>
      <c r="D37" s="3"/>
      <c r="E37" s="3"/>
      <c r="F37" s="3"/>
      <c r="G37" s="3"/>
      <c r="H37" s="3"/>
      <c r="I37" s="3"/>
      <c r="J37" s="3"/>
      <c r="K37" s="3"/>
    </row>
    <row r="38" spans="2:11" ht="36.75" customHeight="1">
      <c r="B38" s="21" t="s">
        <v>47</v>
      </c>
      <c r="C38" s="21"/>
      <c r="D38" s="21"/>
      <c r="E38" s="21"/>
      <c r="F38" s="21"/>
      <c r="G38" s="21"/>
      <c r="H38" s="21"/>
      <c r="I38" s="21"/>
      <c r="J38" s="21"/>
      <c r="K38" s="22"/>
    </row>
    <row r="39" spans="2:11" ht="15.75">
      <c r="B39" s="23" t="s">
        <v>49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2:11" ht="15.75">
      <c r="B40" s="23"/>
      <c r="C40" s="23"/>
      <c r="D40" s="23"/>
      <c r="E40" s="23"/>
      <c r="F40" s="23"/>
      <c r="G40" s="23"/>
      <c r="H40" s="23"/>
      <c r="I40" s="23"/>
      <c r="J40" s="23"/>
      <c r="K40" s="23"/>
    </row>
  </sheetData>
  <sheetProtection/>
  <mergeCells count="9">
    <mergeCell ref="B39:K40"/>
    <mergeCell ref="A27:A28"/>
    <mergeCell ref="B27:B28"/>
    <mergeCell ref="C27:G27"/>
    <mergeCell ref="B38:J38"/>
    <mergeCell ref="D5:G5"/>
    <mergeCell ref="A19:A20"/>
    <mergeCell ref="B19:B20"/>
    <mergeCell ref="C19:G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GhostimeBTT</cp:lastModifiedBy>
  <dcterms:created xsi:type="dcterms:W3CDTF">2012-04-17T02:02:38Z</dcterms:created>
  <dcterms:modified xsi:type="dcterms:W3CDTF">2017-02-24T16:49:36Z</dcterms:modified>
  <cp:category/>
  <cp:version/>
  <cp:contentType/>
  <cp:contentStatus/>
</cp:coreProperties>
</file>